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outorfinancas-my.sharepoint.com/personal/luis_garcia_doutorfinancas_pt/Documents/Descarregáveis/"/>
    </mc:Choice>
  </mc:AlternateContent>
  <xr:revisionPtr revIDLastSave="118" documentId="13_ncr:1_{76794FCD-2677-45CD-97F8-699A3578E768}" xr6:coauthVersionLast="47" xr6:coauthVersionMax="47" xr10:uidLastSave="{84018ED5-A38E-44D7-9D64-A1A09A868038}"/>
  <bookViews>
    <workbookView xWindow="-120" yWindow="-120" windowWidth="29040" windowHeight="15720" xr2:uid="{00000000-000D-0000-FFFF-FFFF00000000}"/>
  </bookViews>
  <sheets>
    <sheet name="Instruções" sheetId="1" r:id="rId1"/>
    <sheet name="Metas mensais de poupança" sheetId="10" r:id="rId2"/>
    <sheet name="Metas fixas de poupança" sheetId="9" r:id="rId3"/>
    <sheet name="Apoio - dados_graf (Fazer Hide)" sheetId="7" state="hidden" r:id="rId4"/>
    <sheet name="Desafio 52 semanas" sheetId="11" r:id="rId5"/>
    <sheet name="No-spend weekends" sheetId="12" r:id="rId6"/>
    <sheet name="Automatização de poupança" sheetId="13" r:id="rId7"/>
    <sheet name="Envelopes digitais" sheetId="14" r:id="rId8"/>
  </sheets>
  <definedNames>
    <definedName name="_xlnm._FilterDatabase" localSheetId="6" hidden="1">'Automatização de poupança'!$B$11:$E$24</definedName>
    <definedName name="_xlnm._FilterDatabase" localSheetId="4" hidden="1">'Desafio 52 semanas'!$B$11:$F$11</definedName>
    <definedName name="_xlnm._FilterDatabase" localSheetId="7" hidden="1">'Envelopes digitais'!$B$11:$B$19</definedName>
    <definedName name="_xlnm._FilterDatabase" localSheetId="2" hidden="1">'Metas fixas de poupança'!$B$11:$F$24</definedName>
    <definedName name="_xlnm._FilterDatabase" localSheetId="1" hidden="1">'Metas mensais de poupança'!$B$11:$F$24</definedName>
    <definedName name="_xlnm._FilterDatabase" localSheetId="5" hidden="1">'No-spend weekends'!$B$11:$F$24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9" l="1"/>
  <c r="F15" i="9"/>
  <c r="F16" i="9"/>
  <c r="F17" i="9"/>
  <c r="F18" i="9"/>
  <c r="F19" i="9"/>
  <c r="F20" i="9"/>
  <c r="F21" i="9"/>
  <c r="F22" i="9"/>
  <c r="F23" i="9"/>
  <c r="F12" i="9"/>
  <c r="F12" i="10"/>
  <c r="F15" i="10"/>
  <c r="F16" i="10"/>
  <c r="F18" i="10"/>
  <c r="F20" i="10"/>
  <c r="F21" i="10"/>
  <c r="F22" i="10"/>
  <c r="F23" i="10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D12" i="13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C24" i="13"/>
  <c r="E22" i="12"/>
  <c r="E23" i="12"/>
  <c r="E21" i="12"/>
  <c r="E20" i="12"/>
  <c r="E19" i="12"/>
  <c r="E18" i="12"/>
  <c r="E17" i="12"/>
  <c r="E16" i="12"/>
  <c r="E15" i="12"/>
  <c r="E14" i="12"/>
  <c r="E13" i="12"/>
  <c r="E12" i="12"/>
  <c r="D24" i="12"/>
  <c r="C24" i="12"/>
  <c r="E24" i="12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D24" i="10"/>
  <c r="C24" i="10"/>
  <c r="E23" i="10"/>
  <c r="E22" i="10"/>
  <c r="E21" i="10"/>
  <c r="E20" i="10"/>
  <c r="E19" i="10"/>
  <c r="F19" i="10" s="1"/>
  <c r="E18" i="10"/>
  <c r="E17" i="10"/>
  <c r="F17" i="10" s="1"/>
  <c r="E16" i="10"/>
  <c r="E14" i="10"/>
  <c r="F14" i="10" s="1"/>
  <c r="F13" i="10"/>
  <c r="E12" i="10"/>
  <c r="E23" i="9"/>
  <c r="E22" i="9"/>
  <c r="E21" i="9"/>
  <c r="E20" i="9"/>
  <c r="E19" i="9"/>
  <c r="E18" i="9"/>
  <c r="E17" i="9"/>
  <c r="E16" i="9"/>
  <c r="E15" i="9"/>
  <c r="E14" i="9"/>
  <c r="E13" i="9"/>
  <c r="F13" i="9" s="1"/>
  <c r="E12" i="9"/>
  <c r="E24" i="9" s="1"/>
  <c r="D24" i="9"/>
  <c r="C24" i="9"/>
  <c r="N21" i="7"/>
  <c r="M21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C20" i="7"/>
  <c r="E24" i="10" l="1"/>
  <c r="C4" i="7"/>
  <c r="G5" i="7" s="1"/>
  <c r="C19" i="7"/>
  <c r="D19" i="7"/>
  <c r="E19" i="7"/>
  <c r="F19" i="7"/>
  <c r="G19" i="7"/>
  <c r="H19" i="7"/>
  <c r="I19" i="7"/>
  <c r="J19" i="7"/>
  <c r="K19" i="7"/>
  <c r="L19" i="7"/>
  <c r="M19" i="7"/>
  <c r="N19" i="7"/>
  <c r="C8" i="7"/>
  <c r="G6" i="7" s="1"/>
  <c r="D20" i="7"/>
  <c r="C12" i="7"/>
  <c r="G7" i="7" s="1"/>
  <c r="G8" i="7" l="1"/>
</calcChain>
</file>

<file path=xl/sharedStrings.xml><?xml version="1.0" encoding="utf-8"?>
<sst xmlns="http://schemas.openxmlformats.org/spreadsheetml/2006/main" count="144" uniqueCount="76">
  <si>
    <r>
      <t xml:space="preserve">Poupe 1.000€ em 365 dias - </t>
    </r>
    <r>
      <rPr>
        <b/>
        <i/>
        <sz val="22"/>
        <color theme="0"/>
        <rFont val="Aptos"/>
        <family val="2"/>
      </rPr>
      <t>Planner</t>
    </r>
    <r>
      <rPr>
        <b/>
        <sz val="22"/>
        <color theme="0"/>
        <rFont val="Aptos"/>
      </rPr>
      <t xml:space="preserve"> de poupança para jovens</t>
    </r>
  </si>
  <si>
    <t xml:space="preserve">Este documento foi criado para o ajudar a juntar 1.000 euros em 12 meses. Aqui encontra diferentes desafios de poupança (52 semanas, fins de semana sem gastar, automatização e envelopes digitais) e espaços para acompanhar o seu progresso. </t>
  </si>
  <si>
    <t>Como preencher</t>
  </si>
  <si>
    <t>Este ficheiro está divido em seis folhas:</t>
  </si>
  <si>
    <r>
      <t xml:space="preserve">1. Metas mensais de poupança
</t>
    </r>
    <r>
      <rPr>
        <sz val="14"/>
        <color rgb="FF000000"/>
        <rFont val="Aptos"/>
      </rPr>
      <t>Definição livre das suas metas de poupança mensais
- Inserir a meta de poupança;
- Indicar o valor poupado em cada mês;
- Na coluna da diferença não precisa de inserir valores. Esta vai apresentar a diferença entre a sua meta e o valor poupado a cada mês;
- Automaticamente, verá a indicação de que o objetivo foi (ou não) atingido;
- A última linha da tabela mostra o total da sua meta, o valor total poupado em 12 meses e o valor total da diferença entra a sua meta anual e poupança anual (estes valores aparecem de forma automática).</t>
    </r>
  </si>
  <si>
    <r>
      <t xml:space="preserve">2. Metas fixas de poupança
</t>
    </r>
    <r>
      <rPr>
        <sz val="14"/>
        <color rgb="FF000000"/>
        <rFont val="Aptos"/>
      </rPr>
      <t>Definição de uma poupança mensal de 80€ de janeiro a outubro e de 100€ de novembro a dezembro
- Se quiser assumir este desafio, apenas precisa de preencher a coluna do valor poupado a cada mês;
- Os cálculos da diferença entre o valor da sua meta e poupança estão automatizados;
- Automaticamente, verá a indicação de que o objetivo foi (ou não) atingido;
- Na última linha da tabela encontra o total da sua meta, o valor total poupado em 12 meses e o valor total da diferença entra a sua meta anual e poupança anual (estes valores aparecem de forma automática).</t>
    </r>
  </si>
  <si>
    <r>
      <rPr>
        <b/>
        <sz val="14"/>
        <color rgb="FF000000"/>
        <rFont val="Aptos"/>
      </rPr>
      <t xml:space="preserve">3. Desafio 52 semanas
</t>
    </r>
    <r>
      <rPr>
        <sz val="14"/>
        <color rgb="FF000000"/>
        <rFont val="Aptos"/>
      </rPr>
      <t xml:space="preserve"> O desafio das 52 semanas começa com a poupança de 1 euro na primeira semana. Na segunda semana guarda 2 euros, na terceira 3 euros e assim por diante, até chegar à última semana do ano a guardar 52 euros.
- Se quiser assumir este desafio, apenas tem de preencher a data do depósito bancário e assinalar se o objetivo foi ou não cumprido.
- Pode editar os valores a partir da segunda semana, na coluna "investimento da semana". Ao editar esta coluna o valor acumulado é alterado automaticamente. Mas para cumprir o objetivo tem de poupar os valores apresentados na tabela.</t>
    </r>
  </si>
  <si>
    <r>
      <rPr>
        <b/>
        <sz val="14"/>
        <color rgb="FF000000"/>
        <rFont val="Aptos"/>
      </rPr>
      <t xml:space="preserve">4. No-Spend Weekends
</t>
    </r>
    <r>
      <rPr>
        <sz val="14"/>
        <color rgb="FF000000"/>
        <rFont val="Aptos"/>
      </rPr>
      <t xml:space="preserve"> O desafio No-Spend Weekends consiste numa estratégia adicional de poupança em que se compromete que não gasta dinheiro durante dois fins de semanas por mês. Se conseguir este objetivo e poupar 30 euros por fim de semana, em 12 meses terá acumulado 720 euros.
- Se quiser assumir este desafio com os valores definidos, apenas tem de assinalar se o objetivo foi ou não cumprido em cada mês.
- Pode editar os valores na coluna "valor por fim de semana". Ao editar esta coluna o valor da poupança mensal e anual é alterado automaticamente. </t>
    </r>
  </si>
  <si>
    <r>
      <t xml:space="preserve">5. Automatização da poupança
</t>
    </r>
    <r>
      <rPr>
        <sz val="14"/>
        <color rgb="FF000000"/>
        <rFont val="Aptos"/>
      </rPr>
      <t xml:space="preserve"> O objetivo da automatização da poupança é criar uma poupança automática em que o valor definido é transferido da sua conta à ordem para uma conta poupança/subconta/envelope digital. No fundo, este desafio permite-lhe criar uma poupança base que pode ser complementada com outra estratégia. 
- Neste ficheiro o valor mensal pré-definido é de 50€ por mês. Se quiser assumir este desafio com os valores definidos, apenas tem de assinalar se o objetivo foi ou não cumprido em cada mês.
- Pode apenas editar os valores na coluna "valor mensal definido". Ao editar esta coluna o valor da poupança mensal e anual é alterado automaticamente. </t>
    </r>
  </si>
  <si>
    <r>
      <t xml:space="preserve">6. Envelopes digitais
</t>
    </r>
    <r>
      <rPr>
        <sz val="14"/>
        <color rgb="FF000000"/>
        <rFont val="Aptos"/>
      </rPr>
      <t xml:space="preserve"> Os envelopes digitais servem para dividir o seu rendimento mensal por categorias (despesas fixas, despesas essenciais variáveis, alimentação, transportes, lazer, poupança e outros). Quando o montante estipulado é atingido, não deve haver mais gastos nessa categoria. Esta estratégia permite-lhe controlar o seu orçamento mensal e garantir que a sua meta de poupança é alcançada todos os meses. 
- No início de cada mês deve estipular os valores para cada envelope e registá-los no ficheiro. No final do mês deve garantir que o valor estipulado foi cumprido.
- Caso não tenha cumprido o valor em uma ou mais categorias, deve alterar o valor nesse mês em cada categoria. Não altere os campos "total aplicado por mês" nem o campo da "poupança anual". Estes campos estão automatizados para mostrar-lhe quanto gasta em cada categoria por mês e quanto poupou em 12 meses.</t>
    </r>
  </si>
  <si>
    <r>
      <t xml:space="preserve">💡 Este ficheiro pode ser atualizado sempre que houver necessidade. Mas tenha atenção às instruções para garantir que as fórmulas não são afetadas. Guarde este documento numa </t>
    </r>
    <r>
      <rPr>
        <b/>
        <i/>
        <sz val="14"/>
        <color theme="1"/>
        <rFont val="Aptos"/>
        <family val="2"/>
      </rPr>
      <t>cloud</t>
    </r>
    <r>
      <rPr>
        <b/>
        <sz val="14"/>
        <color theme="1"/>
        <rFont val="Aptos"/>
      </rPr>
      <t>, no seu telemóvel ou no portátil para que possa atualizá-lo sempre que pretender.</t>
    </r>
  </si>
  <si>
    <t>Metas mensais de poupança</t>
  </si>
  <si>
    <t>Mês</t>
  </si>
  <si>
    <t>Meta (€)</t>
  </si>
  <si>
    <t>Guardado (€)</t>
  </si>
  <si>
    <t>Diferença (€)</t>
  </si>
  <si>
    <t>Cumprido?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</si>
  <si>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</si>
  <si>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</si>
  <si>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</si>
  <si>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</si>
  <si>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</si>
  <si>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</si>
  <si>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</si>
  <si>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</si>
  <si>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</si>
  <si>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</si>
  <si>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</si>
  <si>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</si>
  <si>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poupança</t>
  </si>
  <si>
    <t>Metas fixas de poupança (80€ e 100€)</t>
  </si>
  <si>
    <t>POUPANÇAS / INVESTIMENTOS</t>
  </si>
  <si>
    <t>Realizado</t>
  </si>
  <si>
    <t>Recomendado</t>
  </si>
  <si>
    <t>DESPESAS ESSENCIAIS / RECORRENTES</t>
  </si>
  <si>
    <t>DESEJOS PESSOAIS</t>
  </si>
  <si>
    <t>CAIXA</t>
  </si>
  <si>
    <t>Estimado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</si>
  <si>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</si>
  <si>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</si>
  <si>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</si>
  <si>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</si>
  <si>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</si>
  <si>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</si>
  <si>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</si>
  <si>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</si>
  <si>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</si>
  <si>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</si>
  <si>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</si>
  <si>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</si>
  <si>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Rendimentos</t>
  </si>
  <si>
    <t>Despesas Essenciais / Recorrentes</t>
  </si>
  <si>
    <t>Desejos Pessoais</t>
  </si>
  <si>
    <t>Desafio 52 semanas</t>
  </si>
  <si>
    <t>Semana</t>
  </si>
  <si>
    <t>Investimento da semana</t>
  </si>
  <si>
    <t>Data do depósito</t>
  </si>
  <si>
    <t>Depósito feito?</t>
  </si>
  <si>
    <t>Valor acumulado</t>
  </si>
  <si>
    <t>No-spend weekends</t>
  </si>
  <si>
    <t>Meta de fins de semana</t>
  </si>
  <si>
    <t>Valor por fim de semana(€)</t>
  </si>
  <si>
    <t>Poupança (€)</t>
  </si>
  <si>
    <t>Automatização da poupança</t>
  </si>
  <si>
    <t>Valor mensal definido</t>
  </si>
  <si>
    <t>Envelopes digitais</t>
  </si>
  <si>
    <t>Categoria</t>
  </si>
  <si>
    <t>Despesas fixas</t>
  </si>
  <si>
    <t>Despesas essenciais variáveis</t>
  </si>
  <si>
    <t>Alimentação</t>
  </si>
  <si>
    <t>Transportes</t>
  </si>
  <si>
    <t>Lazer</t>
  </si>
  <si>
    <t>Poupança</t>
  </si>
  <si>
    <t>Outros</t>
  </si>
  <si>
    <t>Total aplicado por mês</t>
  </si>
  <si>
    <t>Poupança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</si>
</sst>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_-* #,##0.00_-;\-* #,##0.00_-;_-* &quot;-&quot;??_-;_-@"/>
    <numFmt numFmtId="165" formatCode="_-[$€-2]\ * #,##0.00_-;\-[$€-2]\ * #,##0.00_-;_-[$€-2]\ * &quot;-&quot;??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i/>
      <sz val="11"/>
      <color theme="1"/>
      <name val="Aptos"/>
    </font>
    <font>
      <b/>
      <sz val="11"/>
      <color theme="1"/>
      <name val="Aptos"/>
    </font>
    <font>
      <sz val="11"/>
      <color theme="1"/>
      <name val="Aptos"/>
    </font>
    <font>
      <b/>
      <sz val="14"/>
      <color theme="0"/>
      <name val="Aptos"/>
    </font>
    <font>
      <sz val="14"/>
      <color theme="1"/>
      <name val="Aptos"/>
    </font>
    <font>
      <b/>
      <sz val="14"/>
      <color theme="1"/>
      <name val="Aptos"/>
    </font>
    <font>
      <b/>
      <sz val="22"/>
      <color theme="0"/>
      <name val="Aptos"/>
    </font>
    <font>
      <sz val="11"/>
      <name val="Aptos"/>
    </font>
    <font>
      <b/>
      <sz val="20"/>
      <color theme="6" tint="-0.499984740745262"/>
      <name val="Aptos"/>
    </font>
    <font>
      <sz val="14"/>
      <color theme="6" tint="-0.499984740745262"/>
      <name val="Aptos"/>
    </font>
    <font>
      <sz val="14"/>
      <name val="Aptos"/>
    </font>
    <font>
      <b/>
      <sz val="14"/>
      <color rgb="FF000000"/>
      <name val="Aptos"/>
    </font>
    <font>
      <sz val="14"/>
      <color rgb="FF000000"/>
      <name val="Aptos"/>
    </font>
    <font>
      <b/>
      <sz val="10"/>
      <color theme="1"/>
      <name val="Arial"/>
      <charset val="1"/>
    </font>
    <font>
      <sz val="10"/>
      <color theme="1"/>
      <name val="Arial"/>
      <charset val="1"/>
    </font>
    <font>
      <b/>
      <sz val="14"/>
      <color theme="1"/>
      <name val="Aptos"/>
      <family val="2"/>
    </font>
    <font>
      <b/>
      <i/>
      <sz val="14"/>
      <color theme="1"/>
      <name val="Aptos"/>
      <family val="2"/>
    </font>
    <font>
      <b/>
      <sz val="14"/>
      <color rgb="FF000000"/>
      <name val="Aptos"/>
      <family val="2"/>
    </font>
    <font>
      <b/>
      <sz val="20"/>
      <color theme="6" tint="-0.499984740745262"/>
      <name val="Aptos"/>
      <family val="2"/>
    </font>
    <font>
      <b/>
      <sz val="20"/>
      <color rgb="FF525252"/>
      <name val="Aptos"/>
      <family val="2"/>
    </font>
    <font>
      <b/>
      <i/>
      <sz val="22"/>
      <color theme="0"/>
      <name val="Aptos"/>
      <family val="2"/>
    </font>
    <font>
      <b/>
      <sz val="22"/>
      <color theme="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46"/>
        <bgColor rgb="FF000046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rgb="FFFFC000"/>
        <bgColor rgb="FFFFC000"/>
      </patternFill>
    </fill>
    <fill>
      <patternFill patternType="solid">
        <fgColor rgb="FF0099CC"/>
        <bgColor indexed="64"/>
      </patternFill>
    </fill>
    <fill>
      <patternFill patternType="solid">
        <fgColor rgb="FFF2FAFC"/>
        <bgColor indexed="64"/>
      </patternFill>
    </fill>
    <fill>
      <patternFill patternType="solid">
        <fgColor rgb="FFEFEFE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ashed">
        <color rgb="FF000000"/>
      </right>
      <top/>
      <bottom/>
      <diagonal/>
    </border>
    <border>
      <left style="thin">
        <color rgb="FF000000"/>
      </left>
      <right style="dashed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2" fillId="4" borderId="6" xfId="0" applyFont="1" applyFill="1" applyBorder="1" applyAlignment="1">
      <alignment horizontal="center"/>
    </xf>
    <xf numFmtId="164" fontId="1" fillId="0" borderId="0" xfId="0" applyNumberFormat="1" applyFont="1"/>
    <xf numFmtId="0" fontId="2" fillId="5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 indent="1"/>
    </xf>
    <xf numFmtId="0" fontId="6" fillId="7" borderId="1" xfId="0" applyFont="1" applyFill="1" applyBorder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0" borderId="5" xfId="0" applyFont="1" applyBorder="1" applyAlignment="1">
      <alignment horizontal="left" indent="1"/>
    </xf>
    <xf numFmtId="0" fontId="6" fillId="7" borderId="4" xfId="0" applyFont="1" applyFill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4" fontId="6" fillId="7" borderId="4" xfId="0" applyNumberFormat="1" applyFont="1" applyFill="1" applyBorder="1" applyAlignment="1">
      <alignment indent="1"/>
    </xf>
    <xf numFmtId="0" fontId="5" fillId="0" borderId="0" xfId="0" applyFont="1" applyAlignment="1">
      <alignment vertical="center"/>
    </xf>
    <xf numFmtId="0" fontId="5" fillId="0" borderId="0" xfId="0" applyFont="1"/>
    <xf numFmtId="4" fontId="12" fillId="0" borderId="3" xfId="0" applyNumberFormat="1" applyFont="1" applyBorder="1" applyAlignment="1">
      <alignment horizontal="left" indent="1"/>
    </xf>
    <xf numFmtId="4" fontId="12" fillId="0" borderId="3" xfId="0" applyNumberFormat="1" applyFont="1" applyBorder="1" applyAlignment="1">
      <alignment horizontal="left" wrapText="1" indent="1"/>
    </xf>
    <xf numFmtId="4" fontId="12" fillId="0" borderId="1" xfId="0" applyNumberFormat="1" applyFont="1" applyBorder="1" applyAlignment="1">
      <alignment horizontal="left" indent="1"/>
    </xf>
    <xf numFmtId="4" fontId="12" fillId="0" borderId="8" xfId="0" applyNumberFormat="1" applyFont="1" applyBorder="1" applyAlignment="1">
      <alignment horizontal="left" indent="1"/>
    </xf>
    <xf numFmtId="165" fontId="12" fillId="8" borderId="2" xfId="0" applyNumberFormat="1" applyFont="1" applyFill="1" applyBorder="1" applyAlignment="1">
      <alignment horizontal="left" wrapText="1" indent="1"/>
    </xf>
    <xf numFmtId="165" fontId="12" fillId="8" borderId="2" xfId="0" applyNumberFormat="1" applyFont="1" applyFill="1" applyBorder="1" applyAlignment="1">
      <alignment horizontal="left" indent="1"/>
    </xf>
    <xf numFmtId="165" fontId="12" fillId="8" borderId="3" xfId="0" applyNumberFormat="1" applyFont="1" applyFill="1" applyBorder="1" applyAlignment="1">
      <alignment horizontal="left" indent="1"/>
    </xf>
    <xf numFmtId="165" fontId="12" fillId="8" borderId="4" xfId="0" applyNumberFormat="1" applyFont="1" applyFill="1" applyBorder="1" applyAlignment="1">
      <alignment horizontal="left" indent="1"/>
    </xf>
    <xf numFmtId="165" fontId="12" fillId="8" borderId="7" xfId="0" applyNumberFormat="1" applyFont="1" applyFill="1" applyBorder="1" applyAlignment="1">
      <alignment horizontal="left" indent="1"/>
    </xf>
    <xf numFmtId="165" fontId="6" fillId="7" borderId="4" xfId="0" applyNumberFormat="1" applyFont="1" applyFill="1" applyBorder="1" applyAlignment="1">
      <alignment indent="1"/>
    </xf>
    <xf numFmtId="165" fontId="12" fillId="0" borderId="2" xfId="0" applyNumberFormat="1" applyFont="1" applyBorder="1" applyAlignment="1">
      <alignment horizontal="left" wrapText="1" indent="1"/>
    </xf>
    <xf numFmtId="165" fontId="12" fillId="0" borderId="2" xfId="0" applyNumberFormat="1" applyFont="1" applyBorder="1" applyAlignment="1">
      <alignment horizontal="left" indent="1"/>
    </xf>
    <xf numFmtId="165" fontId="6" fillId="7" borderId="2" xfId="0" applyNumberFormat="1" applyFont="1" applyFill="1" applyBorder="1" applyAlignment="1">
      <alignment horizontal="left" indent="1"/>
    </xf>
    <xf numFmtId="4" fontId="12" fillId="0" borderId="2" xfId="0" applyNumberFormat="1" applyFont="1" applyBorder="1" applyAlignment="1">
      <alignment horizontal="left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4" fontId="12" fillId="0" borderId="2" xfId="0" applyNumberFormat="1" applyFont="1" applyBorder="1" applyAlignment="1">
      <alignment horizontal="left" indent="1"/>
      <extLst>
        <ext xmlns:xfpb="http://schemas.microsoft.com/office/spreadsheetml/2022/featurepropertybag" uri="{C7286773-470A-42A8-94C5-96B5CB345126}">
          <xfpb:xfComplement i="0"/>
        </ext>
      </extLst>
    </xf>
    <xf numFmtId="165" fontId="6" fillId="7" borderId="2" xfId="0" applyNumberFormat="1" applyFont="1" applyFill="1" applyBorder="1" applyAlignment="1">
      <alignment horizontal="left" indent="1"/>
      <extLst>
        <ext xmlns:xfpb="http://schemas.microsoft.com/office/spreadsheetml/2022/featurepropertybag" uri="{C7286773-470A-42A8-94C5-96B5CB345126}">
          <xfpb:xfComplement i="0"/>
        </ext>
      </extLst>
    </xf>
    <xf numFmtId="14" fontId="17" fillId="9" borderId="9" xfId="0" applyNumberFormat="1" applyFont="1" applyFill="1" applyBorder="1" applyAlignment="1">
      <alignment wrapText="1" readingOrder="1"/>
    </xf>
    <xf numFmtId="0" fontId="17" fillId="0" borderId="9" xfId="0" applyFont="1" applyBorder="1" applyAlignment="1">
      <alignment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6" fontId="16" fillId="9" borderId="9" xfId="0" applyNumberFormat="1" applyFont="1" applyFill="1" applyBorder="1" applyAlignment="1">
      <alignment horizontal="center" vertical="center" wrapText="1" readingOrder="1"/>
    </xf>
    <xf numFmtId="6" fontId="17" fillId="9" borderId="9" xfId="0" applyNumberFormat="1" applyFont="1" applyFill="1" applyBorder="1" applyAlignment="1">
      <alignment horizontal="center" wrapText="1" readingOrder="1"/>
    </xf>
    <xf numFmtId="6" fontId="16" fillId="9" borderId="2" xfId="0" applyNumberFormat="1" applyFont="1" applyFill="1" applyBorder="1" applyAlignment="1">
      <alignment horizontal="center" vertical="center" wrapText="1" readingOrder="1"/>
    </xf>
    <xf numFmtId="6" fontId="17" fillId="9" borderId="2" xfId="0" applyNumberFormat="1" applyFont="1" applyFill="1" applyBorder="1" applyAlignment="1">
      <alignment horizontal="center" wrapText="1" readingOrder="1"/>
    </xf>
    <xf numFmtId="14" fontId="17" fillId="9" borderId="2" xfId="0" applyNumberFormat="1" applyFont="1" applyFill="1" applyBorder="1" applyAlignment="1">
      <alignment wrapText="1" readingOrder="1"/>
    </xf>
    <xf numFmtId="0" fontId="17" fillId="0" borderId="2" xfId="0" applyFont="1" applyBorder="1" applyAlignment="1">
      <alignment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9" borderId="10" xfId="0" applyFont="1" applyFill="1" applyBorder="1" applyAlignment="1">
      <alignment horizontal="center" wrapText="1" readingOrder="1"/>
    </xf>
    <xf numFmtId="0" fontId="16" fillId="9" borderId="3" xfId="0" applyFont="1" applyFill="1" applyBorder="1" applyAlignment="1">
      <alignment horizontal="center" wrapText="1" readingOrder="1"/>
    </xf>
    <xf numFmtId="49" fontId="12" fillId="8" borderId="2" xfId="0" applyNumberFormat="1" applyFont="1" applyFill="1" applyBorder="1" applyAlignment="1">
      <alignment horizontal="left" wrapText="1" indent="1"/>
    </xf>
    <xf numFmtId="49" fontId="12" fillId="8" borderId="2" xfId="0" applyNumberFormat="1" applyFont="1" applyFill="1" applyBorder="1" applyAlignment="1">
      <alignment horizontal="left" indent="1"/>
    </xf>
    <xf numFmtId="49" fontId="12" fillId="8" borderId="3" xfId="0" applyNumberFormat="1" applyFont="1" applyFill="1" applyBorder="1" applyAlignment="1">
      <alignment horizontal="left" indent="1"/>
    </xf>
    <xf numFmtId="49" fontId="12" fillId="8" borderId="4" xfId="0" applyNumberFormat="1" applyFont="1" applyFill="1" applyBorder="1" applyAlignment="1">
      <alignment horizontal="left" indent="1"/>
    </xf>
    <xf numFmtId="49" fontId="12" fillId="8" borderId="7" xfId="0" applyNumberFormat="1" applyFont="1" applyFill="1" applyBorder="1" applyAlignment="1">
      <alignment horizontal="left" indent="1"/>
    </xf>
    <xf numFmtId="49" fontId="6" fillId="7" borderId="4" xfId="0" applyNumberFormat="1" applyFont="1" applyFill="1" applyBorder="1" applyAlignment="1">
      <alignment indent="1"/>
    </xf>
    <xf numFmtId="165" fontId="6" fillId="7" borderId="1" xfId="0" applyNumberFormat="1" applyFont="1" applyFill="1" applyBorder="1" applyAlignment="1">
      <alignment horizontal="left" indent="1"/>
    </xf>
    <xf numFmtId="165" fontId="12" fillId="0" borderId="1" xfId="0" applyNumberFormat="1" applyFont="1" applyBorder="1" applyAlignment="1">
      <alignment horizontal="left" wrapText="1" indent="1"/>
    </xf>
    <xf numFmtId="0" fontId="11" fillId="0" borderId="5" xfId="0" applyFont="1" applyBorder="1" applyAlignment="1">
      <alignment vertical="center" indent="1"/>
    </xf>
    <xf numFmtId="165" fontId="12" fillId="0" borderId="11" xfId="0" applyNumberFormat="1" applyFont="1" applyBorder="1" applyAlignment="1">
      <alignment horizontal="left" indent="1"/>
    </xf>
    <xf numFmtId="0" fontId="22" fillId="0" borderId="0" xfId="0" applyFont="1"/>
    <xf numFmtId="165" fontId="12" fillId="0" borderId="12" xfId="0" applyNumberFormat="1" applyFont="1" applyBorder="1" applyAlignment="1">
      <alignment horizontal="left" indent="1"/>
    </xf>
    <xf numFmtId="165" fontId="12" fillId="8" borderId="2" xfId="0" applyNumberFormat="1" applyFont="1" applyFill="1" applyBorder="1" applyAlignment="1">
      <alignment horizontal="left"/>
    </xf>
    <xf numFmtId="165" fontId="6" fillId="7" borderId="2" xfId="0" applyNumberFormat="1" applyFont="1" applyFill="1" applyBorder="1" applyAlignment="1">
      <alignment horizontal="left"/>
    </xf>
    <xf numFmtId="4" fontId="12" fillId="0" borderId="2" xfId="0" applyNumberFormat="1" applyFont="1" applyBorder="1" applyAlignment="1">
      <alignment horizontal="left" wrapText="1" indent="1"/>
    </xf>
    <xf numFmtId="4" fontId="12" fillId="0" borderId="2" xfId="0" applyNumberFormat="1" applyFont="1" applyBorder="1" applyAlignment="1">
      <alignment horizontal="left" indent="1"/>
    </xf>
    <xf numFmtId="0" fontId="18" fillId="3" borderId="5" xfId="0" applyFont="1" applyFill="1" applyBorder="1" applyAlignment="1">
      <alignment horizontal="left" vertical="center" wrapText="1"/>
    </xf>
    <xf numFmtId="0" fontId="13" fillId="0" borderId="5" xfId="0" applyFont="1" applyBorder="1"/>
    <xf numFmtId="0" fontId="24" fillId="2" borderId="5" xfId="0" applyFont="1" applyFill="1" applyBorder="1" applyAlignment="1">
      <alignment horizontal="center" vertical="center"/>
    </xf>
    <xf numFmtId="0" fontId="10" fillId="0" borderId="5" xfId="0" applyFont="1" applyBorder="1"/>
    <xf numFmtId="0" fontId="7" fillId="3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wrapText="1"/>
    </xf>
    <xf numFmtId="0" fontId="9" fillId="2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vertical="top"/>
    </xf>
    <xf numFmtId="0" fontId="14" fillId="3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center" indent="1"/>
    </xf>
    <xf numFmtId="0" fontId="21" fillId="0" borderId="5" xfId="0" applyFont="1" applyBorder="1" applyAlignment="1">
      <alignment horizontal="center" vertical="center" indent="1"/>
    </xf>
  </cellXfs>
  <cellStyles count="1">
    <cellStyle name="Normal" xfId="0" builtinId="0"/>
  </cellStyles>
  <dxfs count="4">
    <dxf>
      <fill>
        <patternFill>
          <bgColor theme="9"/>
        </patternFill>
      </fill>
    </dxf>
    <dxf>
      <fill>
        <patternFill>
          <bgColor rgb="FFFF8989"/>
        </patternFill>
      </fill>
    </dxf>
    <dxf>
      <fill>
        <patternFill>
          <bgColor rgb="FFFF85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8989"/>
      <color rgb="FFFF5757"/>
      <color rgb="FFFF8585"/>
      <color rgb="FF0099CC"/>
      <color rgb="FFF2F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tas fixas de poupan&#231;a'!A1"/><Relationship Id="rId7" Type="http://schemas.openxmlformats.org/officeDocument/2006/relationships/hyperlink" Target="#'Envelopes digitais'!A1"/><Relationship Id="rId2" Type="http://schemas.openxmlformats.org/officeDocument/2006/relationships/hyperlink" Target="#'Metas mensais de poupan&#231;a'!A1"/><Relationship Id="rId1" Type="http://schemas.openxmlformats.org/officeDocument/2006/relationships/image" Target="../media/image1.png"/><Relationship Id="rId6" Type="http://schemas.openxmlformats.org/officeDocument/2006/relationships/hyperlink" Target="#'Automatiza&#231;&#227;o de poupan&#231;a'!A1"/><Relationship Id="rId5" Type="http://schemas.openxmlformats.org/officeDocument/2006/relationships/hyperlink" Target="#'No-spend weekends'!A1"/><Relationship Id="rId4" Type="http://schemas.openxmlformats.org/officeDocument/2006/relationships/hyperlink" Target="#'Desafio 52 semana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333375</xdr:colOff>
      <xdr:row>0</xdr:row>
      <xdr:rowOff>0</xdr:rowOff>
    </xdr:from>
    <xdr:ext cx="7620000" cy="12954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6</xdr:col>
      <xdr:colOff>76200</xdr:colOff>
      <xdr:row>11</xdr:row>
      <xdr:rowOff>2333625</xdr:rowOff>
    </xdr:from>
    <xdr:to>
      <xdr:col>9</xdr:col>
      <xdr:colOff>419100</xdr:colOff>
      <xdr:row>11</xdr:row>
      <xdr:rowOff>2781300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2DD5CF-A138-4280-B8DD-363DDF7DDDAE}"/>
            </a:ext>
          </a:extLst>
        </xdr:cNvPr>
        <xdr:cNvSpPr/>
      </xdr:nvSpPr>
      <xdr:spPr>
        <a:xfrm>
          <a:off x="3333750" y="6134100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IR PARA O</a:t>
          </a:r>
          <a:r>
            <a:rPr lang="pt-PT" sz="1400" b="1" baseline="0"/>
            <a:t> DESAFIO</a:t>
          </a:r>
          <a:endParaRPr lang="pt-PT" sz="1100" b="1"/>
        </a:p>
      </xdr:txBody>
    </xdr:sp>
    <xdr:clientData/>
  </xdr:twoCellAnchor>
  <xdr:twoCellAnchor>
    <xdr:from>
      <xdr:col>6</xdr:col>
      <xdr:colOff>57150</xdr:colOff>
      <xdr:row>12</xdr:row>
      <xdr:rowOff>1819275</xdr:rowOff>
    </xdr:from>
    <xdr:to>
      <xdr:col>9</xdr:col>
      <xdr:colOff>400050</xdr:colOff>
      <xdr:row>12</xdr:row>
      <xdr:rowOff>2266950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5DADD8-5FD2-403F-87BE-DCA6EF45C1EC}"/>
            </a:ext>
          </a:extLst>
        </xdr:cNvPr>
        <xdr:cNvSpPr/>
      </xdr:nvSpPr>
      <xdr:spPr>
        <a:xfrm>
          <a:off x="3314700" y="8515350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IR PARA O</a:t>
          </a:r>
          <a:r>
            <a:rPr lang="pt-PT" sz="1400" b="1" baseline="0"/>
            <a:t> DESAFIO</a:t>
          </a:r>
          <a:endParaRPr lang="pt-PT" sz="1100" b="1"/>
        </a:p>
      </xdr:txBody>
    </xdr:sp>
    <xdr:clientData/>
  </xdr:twoCellAnchor>
  <xdr:twoCellAnchor>
    <xdr:from>
      <xdr:col>6</xdr:col>
      <xdr:colOff>19050</xdr:colOff>
      <xdr:row>13</xdr:row>
      <xdr:rowOff>2057400</xdr:rowOff>
    </xdr:from>
    <xdr:to>
      <xdr:col>9</xdr:col>
      <xdr:colOff>361950</xdr:colOff>
      <xdr:row>13</xdr:row>
      <xdr:rowOff>2505075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910125-CCFF-4BD5-A103-B1383C488E88}"/>
            </a:ext>
          </a:extLst>
        </xdr:cNvPr>
        <xdr:cNvSpPr/>
      </xdr:nvSpPr>
      <xdr:spPr>
        <a:xfrm>
          <a:off x="3276600" y="11287125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IR PARA O</a:t>
          </a:r>
          <a:r>
            <a:rPr lang="pt-PT" sz="1400" b="1" baseline="0"/>
            <a:t> DESAFIO</a:t>
          </a:r>
          <a:endParaRPr lang="pt-PT" sz="1100" b="1"/>
        </a:p>
      </xdr:txBody>
    </xdr:sp>
    <xdr:clientData/>
  </xdr:twoCellAnchor>
  <xdr:twoCellAnchor>
    <xdr:from>
      <xdr:col>6</xdr:col>
      <xdr:colOff>0</xdr:colOff>
      <xdr:row>14</xdr:row>
      <xdr:rowOff>1990725</xdr:rowOff>
    </xdr:from>
    <xdr:to>
      <xdr:col>9</xdr:col>
      <xdr:colOff>342900</xdr:colOff>
      <xdr:row>14</xdr:row>
      <xdr:rowOff>2438400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E66BB5-D04F-4929-BC5F-805EA997A76A}"/>
            </a:ext>
          </a:extLst>
        </xdr:cNvPr>
        <xdr:cNvSpPr/>
      </xdr:nvSpPr>
      <xdr:spPr>
        <a:xfrm>
          <a:off x="3257550" y="14154150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IR PARA O</a:t>
          </a:r>
          <a:r>
            <a:rPr lang="pt-PT" sz="1400" b="1" baseline="0"/>
            <a:t> DESAFIO</a:t>
          </a:r>
          <a:endParaRPr lang="pt-PT" sz="1100" b="1"/>
        </a:p>
      </xdr:txBody>
    </xdr:sp>
    <xdr:clientData/>
  </xdr:twoCellAnchor>
  <xdr:twoCellAnchor>
    <xdr:from>
      <xdr:col>5</xdr:col>
      <xdr:colOff>581025</xdr:colOff>
      <xdr:row>15</xdr:row>
      <xdr:rowOff>2009775</xdr:rowOff>
    </xdr:from>
    <xdr:to>
      <xdr:col>9</xdr:col>
      <xdr:colOff>314325</xdr:colOff>
      <xdr:row>15</xdr:row>
      <xdr:rowOff>2457450</xdr:rowOff>
    </xdr:to>
    <xdr:sp macro="" textlink="">
      <xdr:nvSpPr>
        <xdr:cNvPr id="7" name="Retângulo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29349B-91BC-4973-9891-B3D5CED692F5}"/>
            </a:ext>
          </a:extLst>
        </xdr:cNvPr>
        <xdr:cNvSpPr/>
      </xdr:nvSpPr>
      <xdr:spPr>
        <a:xfrm>
          <a:off x="3228975" y="16954500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IR PARA O</a:t>
          </a:r>
          <a:r>
            <a:rPr lang="pt-PT" sz="1400" b="1" baseline="0"/>
            <a:t> DESAFIO</a:t>
          </a:r>
          <a:endParaRPr lang="pt-PT" sz="1100" b="1"/>
        </a:p>
      </xdr:txBody>
    </xdr:sp>
    <xdr:clientData/>
  </xdr:twoCellAnchor>
  <xdr:twoCellAnchor>
    <xdr:from>
      <xdr:col>5</xdr:col>
      <xdr:colOff>533400</xdr:colOff>
      <xdr:row>16</xdr:row>
      <xdr:rowOff>2676525</xdr:rowOff>
    </xdr:from>
    <xdr:to>
      <xdr:col>9</xdr:col>
      <xdr:colOff>266700</xdr:colOff>
      <xdr:row>16</xdr:row>
      <xdr:rowOff>3124200</xdr:rowOff>
    </xdr:to>
    <xdr:sp macro="" textlink="">
      <xdr:nvSpPr>
        <xdr:cNvPr id="8" name="Retângulo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2E55C8-3658-4C84-8AD5-81A91777B0CC}"/>
            </a:ext>
          </a:extLst>
        </xdr:cNvPr>
        <xdr:cNvSpPr/>
      </xdr:nvSpPr>
      <xdr:spPr>
        <a:xfrm>
          <a:off x="3181350" y="20516850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IR PARA O</a:t>
          </a:r>
          <a:r>
            <a:rPr lang="pt-PT" sz="1400" b="1" baseline="0"/>
            <a:t> DESAFIO</a:t>
          </a:r>
          <a:endParaRPr lang="pt-PT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0</xdr:row>
      <xdr:rowOff>114300</xdr:rowOff>
    </xdr:from>
    <xdr:ext cx="7620000" cy="12954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5F816074-21F8-4D22-9B1A-7E6E3D82B41F}"/>
            </a:ext>
            <a:ext uri="{147F2762-F138-4A5C-976F-8EAC2B608ADB}">
              <a16:predDERef xmlns:a16="http://schemas.microsoft.com/office/drawing/2014/main" pred="{230125D4-E93B-416A-AE66-FBC051A4DD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7375" y="114300"/>
          <a:ext cx="7620000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257176</xdr:colOff>
      <xdr:row>25</xdr:row>
      <xdr:rowOff>152400</xdr:rowOff>
    </xdr:from>
    <xdr:to>
      <xdr:col>3</xdr:col>
      <xdr:colOff>2428876</xdr:colOff>
      <xdr:row>28</xdr:row>
      <xdr:rowOff>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D66914-4314-FF2D-DBB8-E5D5275CF839}"/>
            </a:ext>
          </a:extLst>
        </xdr:cNvPr>
        <xdr:cNvSpPr/>
      </xdr:nvSpPr>
      <xdr:spPr>
        <a:xfrm>
          <a:off x="5191126" y="5705475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VER INSTRUÇÕES</a:t>
          </a:r>
          <a:endParaRPr lang="pt-PT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0</xdr:row>
      <xdr:rowOff>114300</xdr:rowOff>
    </xdr:from>
    <xdr:ext cx="7620000" cy="12954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77928849-FED3-4901-A787-C1A69C768DA2}"/>
            </a:ext>
            <a:ext uri="{147F2762-F138-4A5C-976F-8EAC2B608ADB}">
              <a16:predDERef xmlns:a16="http://schemas.microsoft.com/office/drawing/2014/main" pred="{230125D4-E93B-416A-AE66-FBC051A4DD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7375" y="114300"/>
          <a:ext cx="7620000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209550</xdr:colOff>
      <xdr:row>25</xdr:row>
      <xdr:rowOff>171450</xdr:rowOff>
    </xdr:from>
    <xdr:to>
      <xdr:col>3</xdr:col>
      <xdr:colOff>2381250</xdr:colOff>
      <xdr:row>28</xdr:row>
      <xdr:rowOff>19050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5DBD2B-8A37-474E-8E49-98507D4C971D}"/>
            </a:ext>
          </a:extLst>
        </xdr:cNvPr>
        <xdr:cNvSpPr/>
      </xdr:nvSpPr>
      <xdr:spPr>
        <a:xfrm>
          <a:off x="5143500" y="5724525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VER INSTRUÇÕES</a:t>
          </a:r>
          <a:endParaRPr lang="pt-PT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0</xdr:row>
      <xdr:rowOff>114300</xdr:rowOff>
    </xdr:from>
    <xdr:ext cx="7620000" cy="12954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7DFC52FC-FA49-4829-87B9-94D62F519DCD}"/>
            </a:ext>
            <a:ext uri="{147F2762-F138-4A5C-976F-8EAC2B608ADB}">
              <a16:predDERef xmlns:a16="http://schemas.microsoft.com/office/drawing/2014/main" pred="{230125D4-E93B-416A-AE66-FBC051A4DD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7375" y="114300"/>
          <a:ext cx="7620000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238125</xdr:colOff>
      <xdr:row>65</xdr:row>
      <xdr:rowOff>9525</xdr:rowOff>
    </xdr:from>
    <xdr:to>
      <xdr:col>3</xdr:col>
      <xdr:colOff>2409825</xdr:colOff>
      <xdr:row>67</xdr:row>
      <xdr:rowOff>57150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82CC46-E60F-4FA5-A9FD-13DF286C1B2C}"/>
            </a:ext>
          </a:extLst>
        </xdr:cNvPr>
        <xdr:cNvSpPr/>
      </xdr:nvSpPr>
      <xdr:spPr>
        <a:xfrm>
          <a:off x="5172075" y="13068300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VER INSTRUÇÕES</a:t>
          </a:r>
          <a:endParaRPr lang="pt-PT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0</xdr:row>
      <xdr:rowOff>114300</xdr:rowOff>
    </xdr:from>
    <xdr:ext cx="7620000" cy="12954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6B86A9BB-0553-44B5-A9F6-0561F94EEB0B}"/>
            </a:ext>
            <a:ext uri="{147F2762-F138-4A5C-976F-8EAC2B608ADB}">
              <a16:predDERef xmlns:a16="http://schemas.microsoft.com/office/drawing/2014/main" pred="{230125D4-E93B-416A-AE66-FBC051A4DD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7375" y="114300"/>
          <a:ext cx="7620000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276225</xdr:colOff>
      <xdr:row>25</xdr:row>
      <xdr:rowOff>95250</xdr:rowOff>
    </xdr:from>
    <xdr:to>
      <xdr:col>3</xdr:col>
      <xdr:colOff>2447925</xdr:colOff>
      <xdr:row>27</xdr:row>
      <xdr:rowOff>142875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C75F7-58CF-485B-891B-9950BA43E701}"/>
            </a:ext>
          </a:extLst>
        </xdr:cNvPr>
        <xdr:cNvSpPr/>
      </xdr:nvSpPr>
      <xdr:spPr>
        <a:xfrm>
          <a:off x="5210175" y="5648325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VER INSTRUÇÕES</a:t>
          </a:r>
          <a:endParaRPr lang="pt-PT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0</xdr:row>
      <xdr:rowOff>114300</xdr:rowOff>
    </xdr:from>
    <xdr:ext cx="7620000" cy="12954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D39882BA-5DE2-42E9-A138-88795F27F8E5}"/>
            </a:ext>
            <a:ext uri="{147F2762-F138-4A5C-976F-8EAC2B608ADB}">
              <a16:predDERef xmlns:a16="http://schemas.microsoft.com/office/drawing/2014/main" pred="{230125D4-E93B-416A-AE66-FBC051A4DD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7375" y="114300"/>
          <a:ext cx="7620000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1323975</xdr:colOff>
      <xdr:row>25</xdr:row>
      <xdr:rowOff>38100</xdr:rowOff>
    </xdr:from>
    <xdr:to>
      <xdr:col>3</xdr:col>
      <xdr:colOff>647700</xdr:colOff>
      <xdr:row>27</xdr:row>
      <xdr:rowOff>85725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EEBF1-BA6D-416D-A32D-0D2112D6588B}"/>
            </a:ext>
          </a:extLst>
        </xdr:cNvPr>
        <xdr:cNvSpPr/>
      </xdr:nvSpPr>
      <xdr:spPr>
        <a:xfrm>
          <a:off x="3409950" y="5591175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VER INSTRUÇÕES</a:t>
          </a:r>
          <a:endParaRPr lang="pt-PT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0</xdr:row>
      <xdr:rowOff>114300</xdr:rowOff>
    </xdr:from>
    <xdr:ext cx="7620000" cy="12954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F6BB24E2-1FAC-49E4-9B7E-F3F72416C728}"/>
            </a:ext>
            <a:ext uri="{147F2762-F138-4A5C-976F-8EAC2B608ADB}">
              <a16:predDERef xmlns:a16="http://schemas.microsoft.com/office/drawing/2014/main" pred="{230125D4-E93B-416A-AE66-FBC051A4DD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7375" y="114300"/>
          <a:ext cx="7620000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638175</xdr:colOff>
      <xdr:row>23</xdr:row>
      <xdr:rowOff>0</xdr:rowOff>
    </xdr:from>
    <xdr:to>
      <xdr:col>9</xdr:col>
      <xdr:colOff>180975</xdr:colOff>
      <xdr:row>25</xdr:row>
      <xdr:rowOff>47625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5EADF3-2041-4F23-87A5-B9441F2AAC21}"/>
            </a:ext>
          </a:extLst>
        </xdr:cNvPr>
        <xdr:cNvSpPr/>
      </xdr:nvSpPr>
      <xdr:spPr>
        <a:xfrm>
          <a:off x="4695825" y="4962525"/>
          <a:ext cx="2171700" cy="447675"/>
        </a:xfrm>
        <a:prstGeom prst="rect">
          <a:avLst/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400" b="1"/>
            <a:t>VER INSTRUÇÕES</a:t>
          </a:r>
          <a:endParaRPr lang="pt-PT" sz="1100" b="1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CD"/>
  </sheetPr>
  <dimension ref="A1:Z999"/>
  <sheetViews>
    <sheetView showGridLines="0" tabSelected="1" workbookViewId="0">
      <selection activeCell="B8" sqref="B8:O8"/>
    </sheetView>
  </sheetViews>
  <sheetFormatPr defaultColWidth="14.42578125" defaultRowHeight="15" customHeight="1" x14ac:dyDescent="0.25"/>
  <cols>
    <col min="1" max="1" width="3.140625" style="17" customWidth="1"/>
    <col min="2" max="2" width="9.140625" style="17" customWidth="1"/>
    <col min="3" max="15" width="9.140625" style="18" customWidth="1"/>
    <col min="16" max="26" width="9.140625" style="17" customWidth="1"/>
    <col min="27" max="16384" width="14.42578125" style="18"/>
  </cols>
  <sheetData>
    <row r="1" spans="2:15" ht="14.25" customHeight="1" x14ac:dyDescent="0.25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5" ht="14.25" customHeight="1" x14ac:dyDescent="0.25"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 ht="14.25" customHeight="1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15" ht="14.25" customHeight="1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5" ht="14.25" customHeight="1" x14ac:dyDescent="0.25"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5" ht="14.25" customHeight="1" x14ac:dyDescent="0.25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2:15" ht="14.25" customHeight="1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2:15" ht="36" customHeight="1" x14ac:dyDescent="0.25">
      <c r="B8" s="63" t="s">
        <v>0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ht="63" customHeight="1" x14ac:dyDescent="0.3">
      <c r="B9" s="65" t="s">
        <v>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5" ht="59.25" customHeight="1" x14ac:dyDescent="0.25">
      <c r="B10" s="67" t="s">
        <v>2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ht="41.25" customHeight="1" x14ac:dyDescent="0.3">
      <c r="B11" s="68" t="s">
        <v>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228" customHeight="1" x14ac:dyDescent="0.25">
      <c r="B12" s="69" t="s">
        <v>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2:15" ht="199.5" customHeight="1" x14ac:dyDescent="0.25">
      <c r="B13" s="69" t="s">
        <v>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2:15" ht="231" customHeight="1" x14ac:dyDescent="0.25">
      <c r="B14" s="71" t="s">
        <v>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2:15" ht="219" customHeight="1" x14ac:dyDescent="0.25">
      <c r="B15" s="71" t="s">
        <v>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2:15" ht="228" customHeight="1" x14ac:dyDescent="0.25">
      <c r="B16" s="71" t="s">
        <v>8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2:15" ht="276" customHeight="1" x14ac:dyDescent="0.25">
      <c r="B17" s="69" t="s">
        <v>9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spans="2:15" ht="57.75" customHeight="1" x14ac:dyDescent="0.3">
      <c r="B18" s="61" t="s">
        <v>10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2:15" ht="14.25" customHeight="1" x14ac:dyDescent="0.25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2:15" ht="14.25" customHeight="1" x14ac:dyDescent="0.25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2:15" ht="14.25" customHeight="1" x14ac:dyDescent="0.25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2:15" ht="14.25" customHeight="1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2:15" ht="14.25" customHeight="1" x14ac:dyDescent="0.25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2:15" ht="14.25" customHeight="1" x14ac:dyDescent="0.25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2:15" ht="14.25" customHeight="1" x14ac:dyDescent="0.2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2:15" ht="14.25" customHeight="1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2:15" ht="14.25" customHeight="1" x14ac:dyDescent="0.25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2:15" ht="14.25" customHeight="1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5" ht="14.25" customHeight="1" x14ac:dyDescent="0.25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2:15" ht="14.25" customHeight="1" x14ac:dyDescent="0.25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2:15" ht="14.25" customHeight="1" x14ac:dyDescent="0.25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2:15" ht="14.25" customHeight="1" x14ac:dyDescent="0.25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3:15" ht="14.25" customHeight="1" x14ac:dyDescent="0.25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3:15" ht="14.25" customHeight="1" x14ac:dyDescent="0.25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3:15" ht="14.25" customHeight="1" x14ac:dyDescent="0.25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3:15" ht="14.25" customHeight="1" x14ac:dyDescent="0.2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3:15" ht="14.25" customHeight="1" x14ac:dyDescent="0.2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3:15" ht="14.25" customHeigh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3:15" ht="14.25" customHeight="1" x14ac:dyDescent="0.2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3:15" ht="14.25" customHeight="1" x14ac:dyDescent="0.2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3:15" ht="14.25" customHeight="1" x14ac:dyDescent="0.25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3:15" ht="14.25" customHeight="1" x14ac:dyDescent="0.2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3:15" ht="14.25" customHeight="1" x14ac:dyDescent="0.25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3:15" ht="14.25" customHeight="1" x14ac:dyDescent="0.2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3:15" ht="14.25" customHeight="1" x14ac:dyDescent="0.2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3:15" ht="14.25" customHeight="1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3:15" ht="14.25" customHeight="1" x14ac:dyDescent="0.2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3:15" ht="14.25" customHeight="1" x14ac:dyDescent="0.2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3:15" ht="14.25" customHeight="1" x14ac:dyDescent="0.2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3:15" ht="14.25" customHeight="1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3:15" ht="14.25" customHeight="1" x14ac:dyDescent="0.2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3:15" ht="14.25" customHeight="1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3:15" ht="14.25" customHeight="1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3:15" ht="14.25" customHeight="1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3:15" ht="14.25" customHeight="1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3:15" ht="14.25" customHeight="1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3:15" ht="14.25" customHeight="1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3:15" ht="14.25" customHeight="1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3:15" ht="14.25" customHeight="1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3:15" ht="14.25" customHeight="1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3:15" ht="14.25" customHeight="1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3:15" ht="14.25" customHeight="1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3:15" ht="14.25" customHeight="1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3:15" ht="14.25" customHeight="1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3:15" ht="14.25" customHeight="1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3:15" ht="14.25" customHeight="1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3:15" ht="14.25" customHeight="1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3:15" ht="14.25" customHeight="1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3:15" ht="14.25" customHeight="1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3:15" ht="14.25" customHeight="1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3:15" ht="14.25" customHeight="1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3:15" ht="14.25" customHeight="1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3:15" ht="14.25" customHeight="1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3:15" ht="14.25" customHeight="1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3:15" ht="14.25" customHeight="1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3:15" ht="14.25" customHeight="1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3:15" ht="14.25" customHeight="1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3:15" ht="14.25" customHeight="1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3:15" ht="14.25" customHeight="1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3:15" ht="14.25" customHeight="1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3:15" ht="14.25" customHeight="1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3:15" ht="14.25" customHeight="1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3:15" ht="14.25" customHeight="1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3:15" ht="14.25" customHeight="1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3:15" ht="14.25" customHeight="1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3:15" ht="14.25" customHeight="1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3:15" ht="14.25" customHeight="1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3:15" ht="14.25" customHeight="1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3:15" ht="14.25" customHeight="1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3:15" ht="14.25" customHeight="1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3:15" ht="14.25" customHeight="1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3:15" ht="14.25" customHeight="1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3:15" ht="14.25" customHeight="1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3:15" ht="14.25" customHeight="1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3:15" ht="14.25" customHeight="1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3:15" ht="14.25" customHeight="1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3:15" ht="14.25" customHeight="1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3:15" ht="14.25" customHeight="1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3:15" ht="14.25" customHeight="1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3:15" ht="14.25" customHeight="1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3:15" ht="14.25" customHeight="1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3:15" ht="14.25" customHeight="1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3:15" ht="14.25" customHeight="1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3:15" ht="14.25" customHeight="1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spans="3:15" ht="14.25" customHeight="1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3:15" ht="14.25" customHeight="1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3:15" ht="14.25" customHeight="1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3:15" ht="14.25" customHeight="1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3:15" ht="14.25" customHeight="1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3:15" ht="14.25" customHeight="1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3:15" ht="14.25" customHeight="1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3:15" ht="14.25" customHeight="1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3:15" ht="14.25" customHeight="1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3:15" ht="14.25" customHeight="1" x14ac:dyDescent="0.2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3:15" ht="14.25" customHeight="1" x14ac:dyDescent="0.2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3:15" ht="14.25" customHeight="1" x14ac:dyDescent="0.2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spans="3:15" ht="14.25" customHeight="1" x14ac:dyDescent="0.2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3:15" ht="14.25" customHeight="1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3:15" ht="14.25" customHeight="1" x14ac:dyDescent="0.2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3:15" ht="14.25" customHeight="1" x14ac:dyDescent="0.2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3:15" ht="14.25" customHeight="1" x14ac:dyDescent="0.2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3:15" ht="14.25" customHeight="1" x14ac:dyDescent="0.2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3:15" ht="14.25" customHeight="1" x14ac:dyDescent="0.25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3:15" ht="14.25" customHeight="1" x14ac:dyDescent="0.2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3:15" ht="14.25" customHeight="1" x14ac:dyDescent="0.2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3:15" ht="14.25" customHeight="1" x14ac:dyDescent="0.25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spans="3:15" ht="14.25" customHeight="1" x14ac:dyDescent="0.25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3:15" ht="14.25" customHeight="1" x14ac:dyDescent="0.25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spans="3:15" ht="14.25" customHeight="1" x14ac:dyDescent="0.25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3:15" ht="14.25" customHeight="1" x14ac:dyDescent="0.25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spans="3:15" ht="14.25" customHeight="1" x14ac:dyDescent="0.25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3:15" ht="14.25" customHeight="1" x14ac:dyDescent="0.25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spans="3:15" ht="14.25" customHeight="1" x14ac:dyDescent="0.25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spans="3:15" ht="14.25" customHeight="1" x14ac:dyDescent="0.25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spans="3:15" ht="14.25" customHeight="1" x14ac:dyDescent="0.2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3:15" ht="14.25" customHeight="1" x14ac:dyDescent="0.25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3:15" ht="14.25" customHeight="1" x14ac:dyDescent="0.25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3:15" ht="14.25" customHeight="1" x14ac:dyDescent="0.25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3:15" ht="14.25" customHeight="1" x14ac:dyDescent="0.25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3:15" ht="14.25" customHeight="1" x14ac:dyDescent="0.25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spans="3:15" ht="14.25" customHeight="1" x14ac:dyDescent="0.25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3:15" ht="14.25" customHeight="1" x14ac:dyDescent="0.25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spans="3:15" ht="14.25" customHeight="1" x14ac:dyDescent="0.25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spans="3:15" ht="14.25" customHeight="1" x14ac:dyDescent="0.25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spans="3:15" ht="14.25" customHeight="1" x14ac:dyDescent="0.2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spans="3:15" ht="14.25" customHeight="1" x14ac:dyDescent="0.25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3:15" ht="14.25" customHeight="1" x14ac:dyDescent="0.25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3:15" ht="14.25" customHeight="1" x14ac:dyDescent="0.25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3:15" ht="14.25" customHeight="1" x14ac:dyDescent="0.25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spans="3:15" ht="14.25" customHeight="1" x14ac:dyDescent="0.25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3:15" ht="14.25" customHeight="1" x14ac:dyDescent="0.25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spans="3:15" ht="14.25" customHeight="1" x14ac:dyDescent="0.25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spans="3:15" ht="14.25" customHeight="1" x14ac:dyDescent="0.25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spans="3:15" ht="14.25" customHeight="1" x14ac:dyDescent="0.25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spans="3:15" ht="14.25" customHeight="1" x14ac:dyDescent="0.2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3:15" ht="14.25" customHeight="1" x14ac:dyDescent="0.25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spans="3:15" ht="14.25" customHeight="1" x14ac:dyDescent="0.25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3:15" ht="14.25" customHeight="1" x14ac:dyDescent="0.25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3:15" ht="14.25" customHeight="1" x14ac:dyDescent="0.25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spans="3:15" ht="14.25" customHeight="1" x14ac:dyDescent="0.25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3:15" ht="14.25" customHeight="1" x14ac:dyDescent="0.25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spans="3:15" ht="14.25" customHeight="1" x14ac:dyDescent="0.25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3:15" ht="14.25" customHeight="1" x14ac:dyDescent="0.25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3:15" ht="14.25" customHeight="1" x14ac:dyDescent="0.25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3:15" ht="14.25" customHeight="1" x14ac:dyDescent="0.2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spans="3:15" ht="14.25" customHeight="1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3:15" ht="14.25" customHeight="1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3:15" ht="14.25" customHeight="1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3:15" ht="14.25" customHeight="1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3:15" ht="14.25" customHeight="1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spans="3:15" ht="14.25" customHeight="1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spans="3:15" ht="14.25" customHeight="1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spans="3:15" ht="14.25" customHeight="1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spans="3:15" ht="14.25" customHeight="1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spans="3:15" ht="14.25" customHeight="1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spans="3:15" ht="14.25" customHeight="1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3:15" ht="14.25" customHeight="1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3:15" ht="14.25" customHeight="1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3:15" ht="14.25" customHeight="1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spans="3:15" ht="14.25" customHeight="1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spans="3:15" ht="14.25" customHeight="1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spans="3:15" ht="14.25" customHeight="1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spans="3:15" ht="14.25" customHeight="1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spans="3:15" ht="14.25" customHeight="1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spans="3:15" ht="14.25" customHeight="1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spans="3:15" ht="14.25" customHeight="1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3:15" ht="14.25" customHeight="1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spans="3:15" ht="14.25" customHeight="1" x14ac:dyDescent="0.25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3:15" ht="14.25" customHeight="1" x14ac:dyDescent="0.25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3:15" ht="14.25" customHeight="1" x14ac:dyDescent="0.25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3:15" ht="14.25" customHeight="1" x14ac:dyDescent="0.25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3:15" ht="14.25" customHeight="1" x14ac:dyDescent="0.25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spans="3:15" ht="14.25" customHeight="1" x14ac:dyDescent="0.25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3:15" ht="14.25" customHeight="1" x14ac:dyDescent="0.25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3:15" ht="14.25" customHeight="1" x14ac:dyDescent="0.25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spans="3:15" ht="14.25" customHeight="1" x14ac:dyDescent="0.25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spans="3:15" ht="14.25" customHeight="1" x14ac:dyDescent="0.25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spans="3:15" ht="14.25" customHeight="1" x14ac:dyDescent="0.25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spans="3:15" ht="14.25" customHeight="1" x14ac:dyDescent="0.25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spans="3:15" ht="14.25" customHeight="1" x14ac:dyDescent="0.25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spans="3:15" ht="14.25" customHeight="1" x14ac:dyDescent="0.25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spans="3:15" ht="14.25" customHeight="1" x14ac:dyDescent="0.25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spans="3:15" ht="14.25" customHeight="1" x14ac:dyDescent="0.25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spans="3:15" ht="14.25" customHeight="1" x14ac:dyDescent="0.25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spans="3:15" ht="14.25" customHeight="1" x14ac:dyDescent="0.25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3:15" ht="14.25" customHeight="1" x14ac:dyDescent="0.25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spans="3:15" ht="14.25" customHeight="1" x14ac:dyDescent="0.25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spans="3:15" ht="14.25" customHeight="1" x14ac:dyDescent="0.25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spans="3:15" ht="14.25" customHeight="1" x14ac:dyDescent="0.25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spans="3:15" ht="14.25" customHeight="1" x14ac:dyDescent="0.25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spans="3:15" ht="14.25" customHeight="1" x14ac:dyDescent="0.25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spans="3:15" ht="14.25" customHeight="1" x14ac:dyDescent="0.25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spans="3:15" ht="14.25" customHeight="1" x14ac:dyDescent="0.25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spans="3:15" ht="14.25" customHeight="1" x14ac:dyDescent="0.25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spans="3:15" ht="14.25" customHeight="1" x14ac:dyDescent="0.25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spans="3:15" ht="14.25" customHeight="1" x14ac:dyDescent="0.25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spans="3:15" ht="14.25" customHeight="1" x14ac:dyDescent="0.25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spans="3:15" ht="14.25" customHeight="1" x14ac:dyDescent="0.25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spans="3:15" ht="14.25" customHeight="1" x14ac:dyDescent="0.25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spans="3:15" ht="14.25" customHeight="1" x14ac:dyDescent="0.25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spans="3:15" ht="14.25" customHeight="1" x14ac:dyDescent="0.25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spans="3:15" ht="14.25" customHeight="1" x14ac:dyDescent="0.25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3:15" ht="14.25" customHeight="1" x14ac:dyDescent="0.25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spans="3:15" ht="14.25" customHeight="1" x14ac:dyDescent="0.25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spans="3:15" ht="14.25" customHeight="1" x14ac:dyDescent="0.2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spans="3:15" ht="14.25" customHeight="1" x14ac:dyDescent="0.25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spans="3:15" ht="14.25" customHeight="1" x14ac:dyDescent="0.25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spans="3:15" ht="14.25" customHeight="1" x14ac:dyDescent="0.25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spans="3:15" ht="14.25" customHeight="1" x14ac:dyDescent="0.25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spans="3:15" ht="14.25" customHeight="1" x14ac:dyDescent="0.25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spans="3:15" ht="14.25" customHeight="1" x14ac:dyDescent="0.25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spans="3:15" ht="14.25" customHeight="1" x14ac:dyDescent="0.25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spans="3:15" ht="14.25" customHeight="1" x14ac:dyDescent="0.25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spans="3:15" ht="14.25" customHeight="1" x14ac:dyDescent="0.25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spans="3:15" ht="14.25" customHeight="1" x14ac:dyDescent="0.25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3:15" ht="14.25" customHeight="1" x14ac:dyDescent="0.25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spans="3:15" ht="14.25" customHeight="1" x14ac:dyDescent="0.25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spans="3:15" ht="14.25" customHeight="1" x14ac:dyDescent="0.25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spans="3:15" ht="14.25" customHeight="1" x14ac:dyDescent="0.25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spans="3:15" ht="14.25" customHeight="1" x14ac:dyDescent="0.25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spans="3:15" ht="14.25" customHeight="1" x14ac:dyDescent="0.25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spans="3:15" ht="14.25" customHeight="1" x14ac:dyDescent="0.25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spans="3:15" ht="14.25" customHeight="1" x14ac:dyDescent="0.25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spans="3:15" ht="14.25" customHeight="1" x14ac:dyDescent="0.25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spans="3:15" ht="14.25" customHeight="1" x14ac:dyDescent="0.25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spans="3:15" ht="14.25" customHeight="1" x14ac:dyDescent="0.25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3:15" ht="14.25" customHeight="1" x14ac:dyDescent="0.25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spans="3:15" ht="14.25" customHeight="1" x14ac:dyDescent="0.25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spans="3:15" ht="14.25" customHeight="1" x14ac:dyDescent="0.25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spans="3:15" ht="14.25" customHeight="1" x14ac:dyDescent="0.25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spans="3:15" ht="14.25" customHeight="1" x14ac:dyDescent="0.25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spans="3:15" ht="14.25" customHeight="1" x14ac:dyDescent="0.25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spans="3:15" ht="14.25" customHeight="1" x14ac:dyDescent="0.25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spans="3:15" ht="14.25" customHeight="1" x14ac:dyDescent="0.25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spans="3:15" ht="14.25" customHeight="1" x14ac:dyDescent="0.25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spans="3:15" ht="14.25" customHeight="1" x14ac:dyDescent="0.25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spans="3:15" ht="14.25" customHeight="1" x14ac:dyDescent="0.25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spans="3:15" ht="14.25" customHeight="1" x14ac:dyDescent="0.25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spans="3:15" ht="14.25" customHeight="1" x14ac:dyDescent="0.25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spans="3:15" ht="14.25" customHeight="1" x14ac:dyDescent="0.25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spans="3:15" ht="14.25" customHeight="1" x14ac:dyDescent="0.25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spans="3:15" ht="14.25" customHeight="1" x14ac:dyDescent="0.25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3:15" ht="14.25" customHeight="1" x14ac:dyDescent="0.25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spans="3:15" ht="14.25" customHeight="1" x14ac:dyDescent="0.25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spans="3:15" ht="14.25" customHeight="1" x14ac:dyDescent="0.25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spans="3:15" ht="14.25" customHeight="1" x14ac:dyDescent="0.25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</row>
    <row r="267" spans="3:15" ht="14.25" customHeight="1" x14ac:dyDescent="0.25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</row>
    <row r="268" spans="3:15" ht="14.25" customHeight="1" x14ac:dyDescent="0.25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</row>
    <row r="269" spans="3:15" ht="14.25" customHeight="1" x14ac:dyDescent="0.25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</row>
    <row r="270" spans="3:15" ht="14.25" customHeight="1" x14ac:dyDescent="0.25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</row>
    <row r="271" spans="3:15" ht="14.25" customHeight="1" x14ac:dyDescent="0.25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</row>
    <row r="272" spans="3:15" ht="14.25" customHeight="1" x14ac:dyDescent="0.25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</row>
    <row r="273" spans="3:15" ht="14.25" customHeight="1" x14ac:dyDescent="0.25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3:15" ht="14.25" customHeight="1" x14ac:dyDescent="0.25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</row>
    <row r="275" spans="3:15" ht="14.25" customHeight="1" x14ac:dyDescent="0.25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</row>
    <row r="276" spans="3:15" ht="14.25" customHeight="1" x14ac:dyDescent="0.25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3:15" ht="14.25" customHeight="1" x14ac:dyDescent="0.25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3:15" ht="14.25" customHeight="1" x14ac:dyDescent="0.25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3:15" ht="14.25" customHeight="1" x14ac:dyDescent="0.25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3:15" ht="14.25" customHeight="1" x14ac:dyDescent="0.25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3:15" ht="14.25" customHeight="1" x14ac:dyDescent="0.25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3:15" ht="14.25" customHeight="1" x14ac:dyDescent="0.25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3:15" ht="14.25" customHeight="1" x14ac:dyDescent="0.25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3:15" ht="14.25" customHeight="1" x14ac:dyDescent="0.25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</row>
    <row r="285" spans="3:15" ht="14.25" customHeight="1" x14ac:dyDescent="0.25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</row>
    <row r="286" spans="3:15" ht="14.25" customHeight="1" x14ac:dyDescent="0.25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</row>
    <row r="287" spans="3:15" ht="14.25" customHeight="1" x14ac:dyDescent="0.25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</row>
    <row r="288" spans="3:15" ht="14.25" customHeight="1" x14ac:dyDescent="0.25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</row>
    <row r="289" spans="3:15" ht="14.25" customHeight="1" x14ac:dyDescent="0.25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</row>
    <row r="290" spans="3:15" ht="14.25" customHeight="1" x14ac:dyDescent="0.25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3:15" ht="14.25" customHeight="1" x14ac:dyDescent="0.25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</row>
    <row r="292" spans="3:15" ht="14.25" customHeight="1" x14ac:dyDescent="0.25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</row>
    <row r="293" spans="3:15" ht="14.25" customHeight="1" x14ac:dyDescent="0.25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3:15" ht="14.25" customHeight="1" x14ac:dyDescent="0.25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3:15" ht="14.25" customHeight="1" x14ac:dyDescent="0.25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3:15" ht="14.25" customHeight="1" x14ac:dyDescent="0.25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3:15" ht="14.25" customHeight="1" x14ac:dyDescent="0.25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3:15" ht="14.25" customHeight="1" x14ac:dyDescent="0.25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3:15" ht="14.25" customHeight="1" x14ac:dyDescent="0.25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3:15" ht="14.25" customHeight="1" x14ac:dyDescent="0.25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3:15" ht="14.25" customHeight="1" x14ac:dyDescent="0.25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3:15" ht="14.25" customHeight="1" x14ac:dyDescent="0.25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</row>
    <row r="303" spans="3:15" ht="14.25" customHeight="1" x14ac:dyDescent="0.25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</row>
    <row r="304" spans="3:15" ht="14.25" customHeight="1" x14ac:dyDescent="0.25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</row>
    <row r="305" spans="3:15" ht="14.25" customHeight="1" x14ac:dyDescent="0.25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3:15" ht="14.25" customHeight="1" x14ac:dyDescent="0.25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3:15" ht="14.25" customHeight="1" x14ac:dyDescent="0.25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3:15" ht="14.25" customHeight="1" x14ac:dyDescent="0.25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</row>
    <row r="309" spans="3:15" ht="14.25" customHeight="1" x14ac:dyDescent="0.25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3:15" ht="14.25" customHeight="1" x14ac:dyDescent="0.25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3:15" ht="14.25" customHeight="1" x14ac:dyDescent="0.25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</row>
    <row r="312" spans="3:15" ht="14.25" customHeight="1" x14ac:dyDescent="0.25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3:15" ht="14.25" customHeight="1" x14ac:dyDescent="0.25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3:15" ht="14.25" customHeight="1" x14ac:dyDescent="0.25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3:15" ht="14.25" customHeight="1" x14ac:dyDescent="0.25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</row>
    <row r="316" spans="3:15" ht="14.25" customHeight="1" x14ac:dyDescent="0.25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3:15" ht="14.25" customHeight="1" x14ac:dyDescent="0.25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3:15" ht="14.25" customHeight="1" x14ac:dyDescent="0.25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</row>
    <row r="319" spans="3:15" ht="14.25" customHeight="1" x14ac:dyDescent="0.25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3:15" ht="14.25" customHeight="1" x14ac:dyDescent="0.25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3:15" ht="14.25" customHeight="1" x14ac:dyDescent="0.25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3:15" ht="14.25" customHeight="1" x14ac:dyDescent="0.25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3:15" ht="14.25" customHeight="1" x14ac:dyDescent="0.25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3:15" ht="14.25" customHeight="1" x14ac:dyDescent="0.25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</row>
    <row r="325" spans="3:15" ht="14.25" customHeight="1" x14ac:dyDescent="0.25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3:15" ht="14.25" customHeight="1" x14ac:dyDescent="0.25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</row>
    <row r="327" spans="3:15" ht="14.25" customHeight="1" x14ac:dyDescent="0.25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3:15" ht="14.25" customHeight="1" x14ac:dyDescent="0.25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3:15" ht="14.25" customHeight="1" x14ac:dyDescent="0.25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</row>
    <row r="330" spans="3:15" ht="14.25" customHeight="1" x14ac:dyDescent="0.25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3:15" ht="14.25" customHeight="1" x14ac:dyDescent="0.25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3:15" ht="14.25" customHeight="1" x14ac:dyDescent="0.25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3:15" ht="14.25" customHeight="1" x14ac:dyDescent="0.25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3:15" ht="14.25" customHeight="1" x14ac:dyDescent="0.25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3:15" ht="14.25" customHeight="1" x14ac:dyDescent="0.25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3:15" ht="14.25" customHeight="1" x14ac:dyDescent="0.25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3:15" ht="14.25" customHeight="1" x14ac:dyDescent="0.25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3:15" ht="14.25" customHeight="1" x14ac:dyDescent="0.25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</row>
    <row r="339" spans="3:15" ht="14.25" customHeight="1" x14ac:dyDescent="0.25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</row>
    <row r="340" spans="3:15" ht="14.25" customHeight="1" x14ac:dyDescent="0.25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</row>
    <row r="341" spans="3:15" ht="14.25" customHeight="1" x14ac:dyDescent="0.25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3:15" ht="14.25" customHeight="1" x14ac:dyDescent="0.25"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3:15" ht="14.25" customHeight="1" x14ac:dyDescent="0.25"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3:15" ht="14.25" customHeight="1" x14ac:dyDescent="0.25"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3:15" ht="14.25" customHeight="1" x14ac:dyDescent="0.25"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3:15" ht="14.25" customHeight="1" x14ac:dyDescent="0.25"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3:15" ht="14.25" customHeight="1" x14ac:dyDescent="0.25"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3:15" ht="14.25" customHeight="1" x14ac:dyDescent="0.25"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3:15" ht="14.25" customHeight="1" x14ac:dyDescent="0.25"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</row>
    <row r="350" spans="3:15" ht="14.25" customHeight="1" x14ac:dyDescent="0.25"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</row>
    <row r="351" spans="3:15" ht="14.25" customHeight="1" x14ac:dyDescent="0.25"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</row>
    <row r="352" spans="3:15" ht="14.25" customHeight="1" x14ac:dyDescent="0.25"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</row>
    <row r="353" spans="3:15" ht="14.25" customHeight="1" x14ac:dyDescent="0.25"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</row>
    <row r="354" spans="3:15" ht="14.25" customHeight="1" x14ac:dyDescent="0.25"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</row>
    <row r="355" spans="3:15" ht="14.25" customHeight="1" x14ac:dyDescent="0.25"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</row>
    <row r="356" spans="3:15" ht="14.25" customHeight="1" x14ac:dyDescent="0.25"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</row>
    <row r="357" spans="3:15" ht="14.25" customHeight="1" x14ac:dyDescent="0.25"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</row>
    <row r="358" spans="3:15" ht="14.25" customHeight="1" x14ac:dyDescent="0.25"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</row>
    <row r="359" spans="3:15" ht="14.25" customHeight="1" x14ac:dyDescent="0.25"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</row>
    <row r="360" spans="3:15" ht="14.25" customHeight="1" x14ac:dyDescent="0.25"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</row>
    <row r="361" spans="3:15" ht="14.25" customHeight="1" x14ac:dyDescent="0.25"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</row>
    <row r="362" spans="3:15" ht="14.25" customHeight="1" x14ac:dyDescent="0.25"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</row>
    <row r="363" spans="3:15" ht="14.25" customHeight="1" x14ac:dyDescent="0.25"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</row>
    <row r="364" spans="3:15" ht="14.25" customHeight="1" x14ac:dyDescent="0.25"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</row>
    <row r="365" spans="3:15" ht="14.25" customHeight="1" x14ac:dyDescent="0.25"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</row>
    <row r="366" spans="3:15" ht="14.25" customHeight="1" x14ac:dyDescent="0.25"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</row>
    <row r="367" spans="3:15" ht="14.25" customHeight="1" x14ac:dyDescent="0.25"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</row>
    <row r="368" spans="3:15" ht="14.25" customHeight="1" x14ac:dyDescent="0.25"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</row>
    <row r="369" spans="3:15" ht="14.25" customHeight="1" x14ac:dyDescent="0.25"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</row>
    <row r="370" spans="3:15" ht="14.25" customHeight="1" x14ac:dyDescent="0.25"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</row>
    <row r="371" spans="3:15" ht="14.25" customHeight="1" x14ac:dyDescent="0.25"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</row>
    <row r="372" spans="3:15" ht="14.25" customHeight="1" x14ac:dyDescent="0.25"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</row>
    <row r="373" spans="3:15" ht="14.25" customHeight="1" x14ac:dyDescent="0.25"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</row>
    <row r="374" spans="3:15" ht="14.25" customHeight="1" x14ac:dyDescent="0.25"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</row>
    <row r="375" spans="3:15" ht="14.25" customHeight="1" x14ac:dyDescent="0.25"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</row>
    <row r="376" spans="3:15" ht="14.25" customHeight="1" x14ac:dyDescent="0.25"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</row>
    <row r="377" spans="3:15" ht="14.25" customHeight="1" x14ac:dyDescent="0.25"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</row>
    <row r="378" spans="3:15" ht="14.25" customHeight="1" x14ac:dyDescent="0.25"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</row>
    <row r="379" spans="3:15" ht="14.25" customHeight="1" x14ac:dyDescent="0.25"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</row>
    <row r="380" spans="3:15" ht="14.25" customHeight="1" x14ac:dyDescent="0.25"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</row>
    <row r="381" spans="3:15" ht="14.25" customHeight="1" x14ac:dyDescent="0.25"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</row>
    <row r="382" spans="3:15" ht="14.25" customHeight="1" x14ac:dyDescent="0.25"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</row>
    <row r="383" spans="3:15" ht="14.25" customHeight="1" x14ac:dyDescent="0.25"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</row>
    <row r="384" spans="3:15" ht="14.25" customHeight="1" x14ac:dyDescent="0.25"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</row>
    <row r="385" spans="3:15" ht="14.25" customHeight="1" x14ac:dyDescent="0.25"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</row>
    <row r="386" spans="3:15" ht="14.25" customHeight="1" x14ac:dyDescent="0.25"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</row>
    <row r="387" spans="3:15" ht="14.25" customHeight="1" x14ac:dyDescent="0.25"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</row>
    <row r="388" spans="3:15" ht="14.25" customHeight="1" x14ac:dyDescent="0.25"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</row>
    <row r="389" spans="3:15" ht="14.25" customHeight="1" x14ac:dyDescent="0.25"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</row>
    <row r="390" spans="3:15" ht="14.25" customHeight="1" x14ac:dyDescent="0.25"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</row>
    <row r="391" spans="3:15" ht="14.25" customHeight="1" x14ac:dyDescent="0.25"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</row>
    <row r="392" spans="3:15" ht="14.25" customHeight="1" x14ac:dyDescent="0.25"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</row>
    <row r="393" spans="3:15" ht="14.25" customHeight="1" x14ac:dyDescent="0.25"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</row>
    <row r="394" spans="3:15" ht="14.25" customHeight="1" x14ac:dyDescent="0.25"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</row>
    <row r="395" spans="3:15" ht="14.25" customHeight="1" x14ac:dyDescent="0.25"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</row>
    <row r="396" spans="3:15" ht="14.25" customHeight="1" x14ac:dyDescent="0.25"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</row>
    <row r="397" spans="3:15" ht="14.25" customHeight="1" x14ac:dyDescent="0.25"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</row>
    <row r="398" spans="3:15" ht="14.25" customHeight="1" x14ac:dyDescent="0.25"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</row>
    <row r="399" spans="3:15" ht="14.25" customHeight="1" x14ac:dyDescent="0.25"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</row>
    <row r="400" spans="3:15" ht="14.25" customHeight="1" x14ac:dyDescent="0.25"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</row>
    <row r="401" spans="3:15" ht="14.25" customHeight="1" x14ac:dyDescent="0.25"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</row>
    <row r="402" spans="3:15" ht="14.25" customHeight="1" x14ac:dyDescent="0.25"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</row>
    <row r="403" spans="3:15" ht="14.25" customHeight="1" x14ac:dyDescent="0.25"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</row>
    <row r="404" spans="3:15" ht="14.25" customHeight="1" x14ac:dyDescent="0.25"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</row>
    <row r="405" spans="3:15" ht="14.25" customHeight="1" x14ac:dyDescent="0.25"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</row>
    <row r="406" spans="3:15" ht="14.25" customHeight="1" x14ac:dyDescent="0.25"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</row>
    <row r="407" spans="3:15" ht="14.25" customHeight="1" x14ac:dyDescent="0.25"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</row>
    <row r="408" spans="3:15" ht="14.25" customHeight="1" x14ac:dyDescent="0.25"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</row>
    <row r="409" spans="3:15" ht="14.25" customHeight="1" x14ac:dyDescent="0.25"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</row>
    <row r="410" spans="3:15" ht="14.25" customHeight="1" x14ac:dyDescent="0.25"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</row>
    <row r="411" spans="3:15" ht="14.25" customHeight="1" x14ac:dyDescent="0.25"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</row>
    <row r="412" spans="3:15" ht="14.25" customHeight="1" x14ac:dyDescent="0.25"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</row>
    <row r="413" spans="3:15" ht="14.25" customHeight="1" x14ac:dyDescent="0.25"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</row>
    <row r="414" spans="3:15" ht="14.25" customHeight="1" x14ac:dyDescent="0.25"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</row>
    <row r="415" spans="3:15" ht="14.25" customHeight="1" x14ac:dyDescent="0.25"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</row>
    <row r="416" spans="3:15" ht="14.25" customHeight="1" x14ac:dyDescent="0.25"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</row>
    <row r="417" spans="3:15" ht="14.25" customHeight="1" x14ac:dyDescent="0.25"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</row>
    <row r="418" spans="3:15" ht="14.25" customHeight="1" x14ac:dyDescent="0.25"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</row>
    <row r="419" spans="3:15" ht="14.25" customHeight="1" x14ac:dyDescent="0.25"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</row>
    <row r="420" spans="3:15" ht="14.25" customHeight="1" x14ac:dyDescent="0.25"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</row>
    <row r="421" spans="3:15" ht="14.25" customHeight="1" x14ac:dyDescent="0.25"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</row>
    <row r="422" spans="3:15" ht="14.25" customHeight="1" x14ac:dyDescent="0.25"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</row>
    <row r="423" spans="3:15" ht="14.25" customHeight="1" x14ac:dyDescent="0.25"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</row>
    <row r="424" spans="3:15" ht="14.25" customHeight="1" x14ac:dyDescent="0.25"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</row>
    <row r="425" spans="3:15" ht="14.25" customHeight="1" x14ac:dyDescent="0.25"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</row>
    <row r="426" spans="3:15" ht="14.25" customHeight="1" x14ac:dyDescent="0.25"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</row>
    <row r="427" spans="3:15" ht="14.25" customHeight="1" x14ac:dyDescent="0.25"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</row>
    <row r="428" spans="3:15" ht="14.25" customHeight="1" x14ac:dyDescent="0.25"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</row>
    <row r="429" spans="3:15" ht="14.25" customHeight="1" x14ac:dyDescent="0.25"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</row>
    <row r="430" spans="3:15" ht="14.25" customHeight="1" x14ac:dyDescent="0.25"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</row>
    <row r="431" spans="3:15" ht="14.25" customHeight="1" x14ac:dyDescent="0.25"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</row>
    <row r="432" spans="3:15" ht="14.25" customHeight="1" x14ac:dyDescent="0.25"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</row>
    <row r="433" spans="3:15" ht="14.25" customHeight="1" x14ac:dyDescent="0.25"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</row>
    <row r="434" spans="3:15" ht="14.25" customHeight="1" x14ac:dyDescent="0.25"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</row>
    <row r="435" spans="3:15" ht="14.25" customHeight="1" x14ac:dyDescent="0.25"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</row>
    <row r="436" spans="3:15" ht="14.25" customHeight="1" x14ac:dyDescent="0.25"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</row>
    <row r="437" spans="3:15" ht="14.25" customHeight="1" x14ac:dyDescent="0.25"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</row>
    <row r="438" spans="3:15" ht="14.25" customHeight="1" x14ac:dyDescent="0.25"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</row>
    <row r="439" spans="3:15" ht="14.25" customHeight="1" x14ac:dyDescent="0.25"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</row>
    <row r="440" spans="3:15" ht="14.25" customHeight="1" x14ac:dyDescent="0.25"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</row>
    <row r="441" spans="3:15" ht="14.25" customHeight="1" x14ac:dyDescent="0.25"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</row>
    <row r="442" spans="3:15" ht="14.25" customHeight="1" x14ac:dyDescent="0.25"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</row>
    <row r="443" spans="3:15" ht="14.25" customHeight="1" x14ac:dyDescent="0.25"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</row>
    <row r="444" spans="3:15" ht="14.25" customHeight="1" x14ac:dyDescent="0.25"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</row>
    <row r="445" spans="3:15" ht="14.25" customHeight="1" x14ac:dyDescent="0.25"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</row>
    <row r="446" spans="3:15" ht="14.25" customHeight="1" x14ac:dyDescent="0.25"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</row>
    <row r="447" spans="3:15" ht="14.25" customHeight="1" x14ac:dyDescent="0.25"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</row>
    <row r="448" spans="3:15" ht="14.25" customHeight="1" x14ac:dyDescent="0.25"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</row>
    <row r="449" spans="3:15" ht="14.25" customHeight="1" x14ac:dyDescent="0.25"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</row>
    <row r="450" spans="3:15" ht="14.25" customHeight="1" x14ac:dyDescent="0.25"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</row>
    <row r="451" spans="3:15" ht="14.25" customHeight="1" x14ac:dyDescent="0.25"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</row>
    <row r="452" spans="3:15" ht="14.25" customHeight="1" x14ac:dyDescent="0.25"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</row>
    <row r="453" spans="3:15" ht="14.25" customHeight="1" x14ac:dyDescent="0.25"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</row>
    <row r="454" spans="3:15" ht="14.25" customHeight="1" x14ac:dyDescent="0.25"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</row>
    <row r="455" spans="3:15" ht="14.25" customHeight="1" x14ac:dyDescent="0.25"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</row>
    <row r="456" spans="3:15" ht="14.25" customHeight="1" x14ac:dyDescent="0.25"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</row>
    <row r="457" spans="3:15" ht="14.25" customHeight="1" x14ac:dyDescent="0.25"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</row>
    <row r="458" spans="3:15" ht="14.25" customHeight="1" x14ac:dyDescent="0.25"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</row>
    <row r="459" spans="3:15" ht="14.25" customHeight="1" x14ac:dyDescent="0.25"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</row>
    <row r="460" spans="3:15" ht="14.25" customHeight="1" x14ac:dyDescent="0.25"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</row>
    <row r="461" spans="3:15" ht="14.25" customHeight="1" x14ac:dyDescent="0.25"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</row>
    <row r="462" spans="3:15" ht="14.25" customHeight="1" x14ac:dyDescent="0.25"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</row>
    <row r="463" spans="3:15" ht="14.25" customHeight="1" x14ac:dyDescent="0.25"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</row>
    <row r="464" spans="3:15" ht="14.25" customHeight="1" x14ac:dyDescent="0.25"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</row>
    <row r="465" spans="3:15" ht="14.25" customHeight="1" x14ac:dyDescent="0.25"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</row>
    <row r="466" spans="3:15" ht="14.25" customHeight="1" x14ac:dyDescent="0.25"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</row>
    <row r="467" spans="3:15" ht="14.25" customHeight="1" x14ac:dyDescent="0.25"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</row>
    <row r="468" spans="3:15" ht="14.25" customHeight="1" x14ac:dyDescent="0.25"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</row>
    <row r="469" spans="3:15" ht="14.25" customHeight="1" x14ac:dyDescent="0.25"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</row>
    <row r="470" spans="3:15" ht="14.25" customHeight="1" x14ac:dyDescent="0.25"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</row>
    <row r="471" spans="3:15" ht="14.25" customHeight="1" x14ac:dyDescent="0.25"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</row>
    <row r="472" spans="3:15" ht="14.25" customHeight="1" x14ac:dyDescent="0.25"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</row>
    <row r="473" spans="3:15" ht="14.25" customHeight="1" x14ac:dyDescent="0.25"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</row>
    <row r="474" spans="3:15" ht="14.25" customHeight="1" x14ac:dyDescent="0.25"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</row>
    <row r="475" spans="3:15" ht="14.25" customHeight="1" x14ac:dyDescent="0.25"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</row>
    <row r="476" spans="3:15" ht="14.25" customHeight="1" x14ac:dyDescent="0.25"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</row>
    <row r="477" spans="3:15" ht="14.25" customHeight="1" x14ac:dyDescent="0.25"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</row>
    <row r="478" spans="3:15" ht="14.25" customHeight="1" x14ac:dyDescent="0.25"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</row>
    <row r="479" spans="3:15" ht="14.25" customHeight="1" x14ac:dyDescent="0.25"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</row>
    <row r="480" spans="3:15" ht="14.25" customHeight="1" x14ac:dyDescent="0.25"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</row>
    <row r="481" spans="3:15" ht="14.25" customHeight="1" x14ac:dyDescent="0.25"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</row>
    <row r="482" spans="3:15" ht="14.25" customHeight="1" x14ac:dyDescent="0.25"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</row>
    <row r="483" spans="3:15" ht="14.25" customHeight="1" x14ac:dyDescent="0.25"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</row>
    <row r="484" spans="3:15" ht="14.25" customHeight="1" x14ac:dyDescent="0.25"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</row>
    <row r="485" spans="3:15" ht="14.25" customHeight="1" x14ac:dyDescent="0.25"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</row>
    <row r="486" spans="3:15" ht="14.25" customHeight="1" x14ac:dyDescent="0.25"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</row>
    <row r="487" spans="3:15" ht="14.25" customHeight="1" x14ac:dyDescent="0.25"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</row>
    <row r="488" spans="3:15" ht="14.25" customHeight="1" x14ac:dyDescent="0.25"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</row>
    <row r="489" spans="3:15" ht="14.25" customHeight="1" x14ac:dyDescent="0.25"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</row>
    <row r="490" spans="3:15" ht="14.25" customHeight="1" x14ac:dyDescent="0.25"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</row>
    <row r="491" spans="3:15" ht="14.25" customHeight="1" x14ac:dyDescent="0.25"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</row>
    <row r="492" spans="3:15" ht="14.25" customHeight="1" x14ac:dyDescent="0.25"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</row>
    <row r="493" spans="3:15" ht="14.25" customHeight="1" x14ac:dyDescent="0.25"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</row>
    <row r="494" spans="3:15" ht="14.25" customHeight="1" x14ac:dyDescent="0.25"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</row>
    <row r="495" spans="3:15" ht="14.25" customHeight="1" x14ac:dyDescent="0.25"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</row>
    <row r="496" spans="3:15" ht="14.25" customHeight="1" x14ac:dyDescent="0.25"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</row>
    <row r="497" spans="3:15" ht="14.25" customHeight="1" x14ac:dyDescent="0.25"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</row>
    <row r="498" spans="3:15" ht="14.25" customHeight="1" x14ac:dyDescent="0.25"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</row>
    <row r="499" spans="3:15" ht="14.25" customHeight="1" x14ac:dyDescent="0.25"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</row>
    <row r="500" spans="3:15" ht="14.25" customHeight="1" x14ac:dyDescent="0.25"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</row>
    <row r="501" spans="3:15" ht="14.25" customHeight="1" x14ac:dyDescent="0.25"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</row>
    <row r="502" spans="3:15" ht="14.25" customHeight="1" x14ac:dyDescent="0.25"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</row>
    <row r="503" spans="3:15" ht="14.25" customHeight="1" x14ac:dyDescent="0.25"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</row>
    <row r="504" spans="3:15" ht="14.25" customHeight="1" x14ac:dyDescent="0.25"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</row>
    <row r="505" spans="3:15" ht="14.25" customHeight="1" x14ac:dyDescent="0.25"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</row>
    <row r="506" spans="3:15" ht="14.25" customHeight="1" x14ac:dyDescent="0.25"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</row>
    <row r="507" spans="3:15" ht="14.25" customHeight="1" x14ac:dyDescent="0.25"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</row>
    <row r="508" spans="3:15" ht="14.25" customHeight="1" x14ac:dyDescent="0.25"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</row>
    <row r="509" spans="3:15" ht="14.25" customHeight="1" x14ac:dyDescent="0.25"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</row>
    <row r="510" spans="3:15" ht="14.25" customHeight="1" x14ac:dyDescent="0.25"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</row>
    <row r="511" spans="3:15" ht="14.25" customHeight="1" x14ac:dyDescent="0.25"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</row>
    <row r="512" spans="3:15" ht="14.25" customHeight="1" x14ac:dyDescent="0.25"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</row>
    <row r="513" spans="3:15" ht="14.25" customHeight="1" x14ac:dyDescent="0.25"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</row>
    <row r="514" spans="3:15" ht="14.25" customHeight="1" x14ac:dyDescent="0.25"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</row>
    <row r="515" spans="3:15" ht="14.25" customHeight="1" x14ac:dyDescent="0.25"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</row>
    <row r="516" spans="3:15" ht="14.25" customHeight="1" x14ac:dyDescent="0.25"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</row>
    <row r="517" spans="3:15" ht="14.25" customHeight="1" x14ac:dyDescent="0.25"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</row>
    <row r="518" spans="3:15" ht="14.25" customHeight="1" x14ac:dyDescent="0.25"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</row>
    <row r="519" spans="3:15" ht="14.25" customHeight="1" x14ac:dyDescent="0.25"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</row>
    <row r="520" spans="3:15" ht="14.25" customHeight="1" x14ac:dyDescent="0.25"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</row>
    <row r="521" spans="3:15" ht="14.25" customHeight="1" x14ac:dyDescent="0.25"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</row>
    <row r="522" spans="3:15" ht="14.25" customHeight="1" x14ac:dyDescent="0.25"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</row>
    <row r="523" spans="3:15" ht="14.25" customHeight="1" x14ac:dyDescent="0.25"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</row>
    <row r="524" spans="3:15" ht="14.25" customHeight="1" x14ac:dyDescent="0.25"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</row>
    <row r="525" spans="3:15" ht="14.25" customHeight="1" x14ac:dyDescent="0.25"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</row>
    <row r="526" spans="3:15" ht="14.25" customHeight="1" x14ac:dyDescent="0.25"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</row>
    <row r="527" spans="3:15" ht="14.25" customHeight="1" x14ac:dyDescent="0.25"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</row>
    <row r="528" spans="3:15" ht="14.25" customHeight="1" x14ac:dyDescent="0.25"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</row>
    <row r="529" spans="3:15" ht="14.25" customHeight="1" x14ac:dyDescent="0.25"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</row>
    <row r="530" spans="3:15" ht="14.25" customHeight="1" x14ac:dyDescent="0.25"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</row>
    <row r="531" spans="3:15" ht="14.25" customHeight="1" x14ac:dyDescent="0.25"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</row>
    <row r="532" spans="3:15" ht="14.25" customHeight="1" x14ac:dyDescent="0.25"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</row>
    <row r="533" spans="3:15" ht="14.25" customHeight="1" x14ac:dyDescent="0.25"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</row>
    <row r="534" spans="3:15" ht="14.25" customHeight="1" x14ac:dyDescent="0.25"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</row>
    <row r="535" spans="3:15" ht="14.25" customHeight="1" x14ac:dyDescent="0.25"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</row>
    <row r="536" spans="3:15" ht="14.25" customHeight="1" x14ac:dyDescent="0.25"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</row>
    <row r="537" spans="3:15" ht="14.25" customHeight="1" x14ac:dyDescent="0.25"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</row>
    <row r="538" spans="3:15" ht="14.25" customHeight="1" x14ac:dyDescent="0.25"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</row>
    <row r="539" spans="3:15" ht="14.25" customHeight="1" x14ac:dyDescent="0.25"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</row>
    <row r="540" spans="3:15" ht="14.25" customHeight="1" x14ac:dyDescent="0.25"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</row>
    <row r="541" spans="3:15" ht="14.25" customHeight="1" x14ac:dyDescent="0.25"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</row>
    <row r="542" spans="3:15" ht="14.25" customHeight="1" x14ac:dyDescent="0.25"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</row>
    <row r="543" spans="3:15" ht="14.25" customHeight="1" x14ac:dyDescent="0.25"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</row>
    <row r="544" spans="3:15" ht="14.25" customHeight="1" x14ac:dyDescent="0.25"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</row>
    <row r="545" spans="3:15" ht="14.25" customHeight="1" x14ac:dyDescent="0.25"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</row>
    <row r="546" spans="3:15" ht="14.25" customHeight="1" x14ac:dyDescent="0.25"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</row>
    <row r="547" spans="3:15" ht="14.25" customHeight="1" x14ac:dyDescent="0.25"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</row>
    <row r="548" spans="3:15" ht="14.25" customHeight="1" x14ac:dyDescent="0.25"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</row>
    <row r="549" spans="3:15" ht="14.25" customHeight="1" x14ac:dyDescent="0.25"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</row>
    <row r="550" spans="3:15" ht="14.25" customHeight="1" x14ac:dyDescent="0.25"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</row>
    <row r="551" spans="3:15" ht="14.25" customHeight="1" x14ac:dyDescent="0.25"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</row>
    <row r="552" spans="3:15" ht="14.25" customHeight="1" x14ac:dyDescent="0.25"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</row>
    <row r="553" spans="3:15" ht="14.25" customHeight="1" x14ac:dyDescent="0.25"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</row>
    <row r="554" spans="3:15" ht="14.25" customHeight="1" x14ac:dyDescent="0.25"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</row>
    <row r="555" spans="3:15" ht="14.25" customHeight="1" x14ac:dyDescent="0.25"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</row>
    <row r="556" spans="3:15" ht="14.25" customHeight="1" x14ac:dyDescent="0.25"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</row>
    <row r="557" spans="3:15" ht="14.25" customHeight="1" x14ac:dyDescent="0.25"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</row>
    <row r="558" spans="3:15" ht="14.25" customHeight="1" x14ac:dyDescent="0.25"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</row>
    <row r="559" spans="3:15" ht="14.25" customHeight="1" x14ac:dyDescent="0.25"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</row>
    <row r="560" spans="3:15" ht="14.25" customHeight="1" x14ac:dyDescent="0.25"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</row>
    <row r="561" spans="3:15" ht="14.25" customHeight="1" x14ac:dyDescent="0.25"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</row>
    <row r="562" spans="3:15" ht="14.25" customHeight="1" x14ac:dyDescent="0.25"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</row>
    <row r="563" spans="3:15" ht="14.25" customHeight="1" x14ac:dyDescent="0.25"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</row>
    <row r="564" spans="3:15" ht="14.25" customHeight="1" x14ac:dyDescent="0.25"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</row>
    <row r="565" spans="3:15" ht="14.25" customHeight="1" x14ac:dyDescent="0.25"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</row>
    <row r="566" spans="3:15" ht="14.25" customHeight="1" x14ac:dyDescent="0.25"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</row>
    <row r="567" spans="3:15" ht="14.25" customHeight="1" x14ac:dyDescent="0.25"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</row>
    <row r="568" spans="3:15" ht="14.25" customHeight="1" x14ac:dyDescent="0.25"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</row>
    <row r="569" spans="3:15" ht="14.25" customHeight="1" x14ac:dyDescent="0.25"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</row>
    <row r="570" spans="3:15" ht="14.25" customHeight="1" x14ac:dyDescent="0.25"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</row>
    <row r="571" spans="3:15" ht="14.25" customHeight="1" x14ac:dyDescent="0.25"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</row>
    <row r="572" spans="3:15" ht="14.25" customHeight="1" x14ac:dyDescent="0.25"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</row>
    <row r="573" spans="3:15" ht="14.25" customHeight="1" x14ac:dyDescent="0.25"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</row>
    <row r="574" spans="3:15" ht="14.25" customHeight="1" x14ac:dyDescent="0.25"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</row>
    <row r="575" spans="3:15" ht="14.25" customHeight="1" x14ac:dyDescent="0.25"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</row>
    <row r="576" spans="3:15" ht="14.25" customHeight="1" x14ac:dyDescent="0.25"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</row>
    <row r="577" spans="3:15" ht="14.25" customHeight="1" x14ac:dyDescent="0.25"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</row>
    <row r="578" spans="3:15" ht="14.25" customHeight="1" x14ac:dyDescent="0.25"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</row>
    <row r="579" spans="3:15" ht="14.25" customHeight="1" x14ac:dyDescent="0.25"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</row>
    <row r="580" spans="3:15" ht="14.25" customHeight="1" x14ac:dyDescent="0.25"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</row>
    <row r="581" spans="3:15" ht="14.25" customHeight="1" x14ac:dyDescent="0.25"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</row>
    <row r="582" spans="3:15" ht="14.25" customHeight="1" x14ac:dyDescent="0.25"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</row>
    <row r="583" spans="3:15" ht="14.25" customHeight="1" x14ac:dyDescent="0.25"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</row>
    <row r="584" spans="3:15" ht="14.25" customHeight="1" x14ac:dyDescent="0.25"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</row>
    <row r="585" spans="3:15" ht="14.25" customHeight="1" x14ac:dyDescent="0.25"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</row>
    <row r="586" spans="3:15" ht="14.25" customHeight="1" x14ac:dyDescent="0.25"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</row>
    <row r="587" spans="3:15" ht="14.25" customHeight="1" x14ac:dyDescent="0.25"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</row>
    <row r="588" spans="3:15" ht="14.25" customHeight="1" x14ac:dyDescent="0.25"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</row>
    <row r="589" spans="3:15" ht="14.25" customHeight="1" x14ac:dyDescent="0.25"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</row>
    <row r="590" spans="3:15" ht="14.25" customHeight="1" x14ac:dyDescent="0.25"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</row>
    <row r="591" spans="3:15" ht="14.25" customHeight="1" x14ac:dyDescent="0.25"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</row>
    <row r="592" spans="3:15" ht="14.25" customHeight="1" x14ac:dyDescent="0.25"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</row>
    <row r="593" spans="3:15" ht="14.25" customHeight="1" x14ac:dyDescent="0.25"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</row>
    <row r="594" spans="3:15" ht="14.25" customHeight="1" x14ac:dyDescent="0.25"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</row>
    <row r="595" spans="3:15" ht="14.25" customHeight="1" x14ac:dyDescent="0.25"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</row>
    <row r="596" spans="3:15" ht="14.25" customHeight="1" x14ac:dyDescent="0.25"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</row>
    <row r="597" spans="3:15" ht="14.25" customHeight="1" x14ac:dyDescent="0.25"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</row>
    <row r="598" spans="3:15" ht="14.25" customHeight="1" x14ac:dyDescent="0.25"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</row>
    <row r="599" spans="3:15" ht="14.25" customHeight="1" x14ac:dyDescent="0.25"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</row>
    <row r="600" spans="3:15" ht="14.25" customHeight="1" x14ac:dyDescent="0.25"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</row>
    <row r="601" spans="3:15" ht="14.25" customHeight="1" x14ac:dyDescent="0.25"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</row>
    <row r="602" spans="3:15" ht="14.25" customHeight="1" x14ac:dyDescent="0.25"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</row>
    <row r="603" spans="3:15" ht="14.25" customHeight="1" x14ac:dyDescent="0.25"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</row>
    <row r="604" spans="3:15" ht="14.25" customHeight="1" x14ac:dyDescent="0.25"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</row>
    <row r="605" spans="3:15" ht="14.25" customHeight="1" x14ac:dyDescent="0.25"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</row>
    <row r="606" spans="3:15" ht="14.25" customHeight="1" x14ac:dyDescent="0.25"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</row>
    <row r="607" spans="3:15" ht="14.25" customHeight="1" x14ac:dyDescent="0.25"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</row>
    <row r="608" spans="3:15" ht="14.25" customHeight="1" x14ac:dyDescent="0.25"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</row>
    <row r="609" spans="3:15" ht="14.25" customHeight="1" x14ac:dyDescent="0.25"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</row>
    <row r="610" spans="3:15" ht="14.25" customHeight="1" x14ac:dyDescent="0.25"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</row>
    <row r="611" spans="3:15" ht="14.25" customHeight="1" x14ac:dyDescent="0.25"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</row>
    <row r="612" spans="3:15" ht="14.25" customHeight="1" x14ac:dyDescent="0.25"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</row>
    <row r="613" spans="3:15" ht="14.25" customHeight="1" x14ac:dyDescent="0.25"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</row>
    <row r="614" spans="3:15" ht="14.25" customHeight="1" x14ac:dyDescent="0.25"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</row>
    <row r="615" spans="3:15" ht="14.25" customHeight="1" x14ac:dyDescent="0.25"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</row>
    <row r="616" spans="3:15" ht="14.25" customHeight="1" x14ac:dyDescent="0.25"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</row>
    <row r="617" spans="3:15" ht="14.25" customHeight="1" x14ac:dyDescent="0.25"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</row>
    <row r="618" spans="3:15" ht="14.25" customHeight="1" x14ac:dyDescent="0.25"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</row>
    <row r="619" spans="3:15" ht="14.25" customHeight="1" x14ac:dyDescent="0.25"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</row>
    <row r="620" spans="3:15" ht="14.25" customHeight="1" x14ac:dyDescent="0.25"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</row>
    <row r="621" spans="3:15" ht="14.25" customHeight="1" x14ac:dyDescent="0.25"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</row>
    <row r="622" spans="3:15" ht="14.25" customHeight="1" x14ac:dyDescent="0.25"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</row>
    <row r="623" spans="3:15" ht="14.25" customHeight="1" x14ac:dyDescent="0.25"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</row>
    <row r="624" spans="3:15" ht="14.25" customHeight="1" x14ac:dyDescent="0.25"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</row>
    <row r="625" spans="3:15" ht="14.25" customHeight="1" x14ac:dyDescent="0.25"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</row>
    <row r="626" spans="3:15" ht="14.25" customHeight="1" x14ac:dyDescent="0.25"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</row>
    <row r="627" spans="3:15" ht="14.25" customHeight="1" x14ac:dyDescent="0.25"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</row>
    <row r="628" spans="3:15" ht="14.25" customHeight="1" x14ac:dyDescent="0.25"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</row>
    <row r="629" spans="3:15" ht="14.25" customHeight="1" x14ac:dyDescent="0.25"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</row>
    <row r="630" spans="3:15" ht="14.25" customHeight="1" x14ac:dyDescent="0.25"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</row>
    <row r="631" spans="3:15" ht="14.25" customHeight="1" x14ac:dyDescent="0.25"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</row>
    <row r="632" spans="3:15" ht="14.25" customHeight="1" x14ac:dyDescent="0.25"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</row>
    <row r="633" spans="3:15" ht="14.25" customHeight="1" x14ac:dyDescent="0.25"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</row>
    <row r="634" spans="3:15" ht="14.25" customHeight="1" x14ac:dyDescent="0.25"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</row>
    <row r="635" spans="3:15" ht="14.25" customHeight="1" x14ac:dyDescent="0.25"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</row>
    <row r="636" spans="3:15" ht="14.25" customHeight="1" x14ac:dyDescent="0.25"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</row>
    <row r="637" spans="3:15" ht="14.25" customHeight="1" x14ac:dyDescent="0.25"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</row>
    <row r="638" spans="3:15" ht="14.25" customHeight="1" x14ac:dyDescent="0.25"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</row>
    <row r="639" spans="3:15" ht="14.25" customHeight="1" x14ac:dyDescent="0.25"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</row>
    <row r="640" spans="3:15" ht="14.25" customHeight="1" x14ac:dyDescent="0.25"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</row>
    <row r="641" spans="3:15" ht="14.25" customHeight="1" x14ac:dyDescent="0.25"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</row>
    <row r="642" spans="3:15" ht="14.25" customHeight="1" x14ac:dyDescent="0.25"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</row>
    <row r="643" spans="3:15" ht="14.25" customHeight="1" x14ac:dyDescent="0.25"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</row>
    <row r="644" spans="3:15" ht="14.25" customHeight="1" x14ac:dyDescent="0.25"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</row>
    <row r="645" spans="3:15" ht="14.25" customHeight="1" x14ac:dyDescent="0.25"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</row>
    <row r="646" spans="3:15" ht="14.25" customHeight="1" x14ac:dyDescent="0.25"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</row>
    <row r="647" spans="3:15" ht="14.25" customHeight="1" x14ac:dyDescent="0.25"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</row>
    <row r="648" spans="3:15" ht="14.25" customHeight="1" x14ac:dyDescent="0.25"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</row>
    <row r="649" spans="3:15" ht="14.25" customHeight="1" x14ac:dyDescent="0.25"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</row>
    <row r="650" spans="3:15" ht="14.25" customHeight="1" x14ac:dyDescent="0.25"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</row>
    <row r="651" spans="3:15" ht="14.25" customHeight="1" x14ac:dyDescent="0.25"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</row>
    <row r="652" spans="3:15" ht="14.25" customHeight="1" x14ac:dyDescent="0.25"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</row>
    <row r="653" spans="3:15" ht="14.25" customHeight="1" x14ac:dyDescent="0.25"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</row>
    <row r="654" spans="3:15" ht="14.25" customHeight="1" x14ac:dyDescent="0.25"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</row>
    <row r="655" spans="3:15" ht="14.25" customHeight="1" x14ac:dyDescent="0.25"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</row>
    <row r="656" spans="3:15" ht="14.25" customHeight="1" x14ac:dyDescent="0.25"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</row>
    <row r="657" spans="3:15" ht="14.25" customHeight="1" x14ac:dyDescent="0.25"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</row>
    <row r="658" spans="3:15" ht="14.25" customHeight="1" x14ac:dyDescent="0.25"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</row>
    <row r="659" spans="3:15" ht="14.25" customHeight="1" x14ac:dyDescent="0.25"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</row>
    <row r="660" spans="3:15" ht="14.25" customHeight="1" x14ac:dyDescent="0.25"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</row>
    <row r="661" spans="3:15" ht="14.25" customHeight="1" x14ac:dyDescent="0.25"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</row>
    <row r="662" spans="3:15" ht="14.25" customHeight="1" x14ac:dyDescent="0.25"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</row>
    <row r="663" spans="3:15" ht="14.25" customHeight="1" x14ac:dyDescent="0.25"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</row>
    <row r="664" spans="3:15" ht="14.25" customHeight="1" x14ac:dyDescent="0.25"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</row>
    <row r="665" spans="3:15" ht="14.25" customHeight="1" x14ac:dyDescent="0.25"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</row>
    <row r="666" spans="3:15" ht="14.25" customHeight="1" x14ac:dyDescent="0.25"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</row>
    <row r="667" spans="3:15" ht="14.25" customHeight="1" x14ac:dyDescent="0.25"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</row>
    <row r="668" spans="3:15" ht="14.25" customHeight="1" x14ac:dyDescent="0.25"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</row>
    <row r="669" spans="3:15" ht="14.25" customHeight="1" x14ac:dyDescent="0.25"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</row>
    <row r="670" spans="3:15" ht="14.25" customHeight="1" x14ac:dyDescent="0.25"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</row>
    <row r="671" spans="3:15" ht="14.25" customHeight="1" x14ac:dyDescent="0.25"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</row>
    <row r="672" spans="3:15" ht="14.25" customHeight="1" x14ac:dyDescent="0.25"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</row>
    <row r="673" spans="3:15" ht="14.25" customHeight="1" x14ac:dyDescent="0.25"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</row>
    <row r="674" spans="3:15" ht="14.25" customHeight="1" x14ac:dyDescent="0.25"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</row>
    <row r="675" spans="3:15" ht="14.25" customHeight="1" x14ac:dyDescent="0.25"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</row>
    <row r="676" spans="3:15" ht="14.25" customHeight="1" x14ac:dyDescent="0.25"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</row>
    <row r="677" spans="3:15" ht="14.25" customHeight="1" x14ac:dyDescent="0.25"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</row>
    <row r="678" spans="3:15" ht="14.25" customHeight="1" x14ac:dyDescent="0.25"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</row>
    <row r="679" spans="3:15" ht="14.25" customHeight="1" x14ac:dyDescent="0.25"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</row>
    <row r="680" spans="3:15" ht="14.25" customHeight="1" x14ac:dyDescent="0.25"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</row>
    <row r="681" spans="3:15" ht="14.25" customHeight="1" x14ac:dyDescent="0.25"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</row>
    <row r="682" spans="3:15" ht="14.25" customHeight="1" x14ac:dyDescent="0.25"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</row>
    <row r="683" spans="3:15" ht="14.25" customHeight="1" x14ac:dyDescent="0.25"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</row>
    <row r="684" spans="3:15" ht="14.25" customHeight="1" x14ac:dyDescent="0.25"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</row>
    <row r="685" spans="3:15" ht="14.25" customHeight="1" x14ac:dyDescent="0.25"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</row>
    <row r="686" spans="3:15" ht="14.25" customHeight="1" x14ac:dyDescent="0.25"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</row>
    <row r="687" spans="3:15" ht="14.25" customHeight="1" x14ac:dyDescent="0.25"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</row>
    <row r="688" spans="3:15" ht="14.25" customHeight="1" x14ac:dyDescent="0.25"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</row>
    <row r="689" spans="3:15" ht="14.25" customHeight="1" x14ac:dyDescent="0.25"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</row>
    <row r="690" spans="3:15" ht="14.25" customHeight="1" x14ac:dyDescent="0.25"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</row>
    <row r="691" spans="3:15" ht="14.25" customHeight="1" x14ac:dyDescent="0.25"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</row>
    <row r="692" spans="3:15" ht="14.25" customHeight="1" x14ac:dyDescent="0.25"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</row>
    <row r="693" spans="3:15" ht="14.25" customHeight="1" x14ac:dyDescent="0.25"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</row>
    <row r="694" spans="3:15" ht="14.25" customHeight="1" x14ac:dyDescent="0.25"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</row>
    <row r="695" spans="3:15" ht="14.25" customHeight="1" x14ac:dyDescent="0.25"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</row>
    <row r="696" spans="3:15" ht="14.25" customHeight="1" x14ac:dyDescent="0.25"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</row>
    <row r="697" spans="3:15" ht="14.25" customHeight="1" x14ac:dyDescent="0.25"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</row>
    <row r="698" spans="3:15" ht="14.25" customHeight="1" x14ac:dyDescent="0.25"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</row>
    <row r="699" spans="3:15" ht="14.25" customHeight="1" x14ac:dyDescent="0.25"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</row>
    <row r="700" spans="3:15" ht="14.25" customHeight="1" x14ac:dyDescent="0.25"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</row>
    <row r="701" spans="3:15" ht="14.25" customHeight="1" x14ac:dyDescent="0.25"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</row>
    <row r="702" spans="3:15" ht="14.25" customHeight="1" x14ac:dyDescent="0.25"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</row>
    <row r="703" spans="3:15" ht="14.25" customHeight="1" x14ac:dyDescent="0.25"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</row>
    <row r="704" spans="3:15" ht="14.25" customHeight="1" x14ac:dyDescent="0.25"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</row>
    <row r="705" spans="3:15" ht="14.25" customHeight="1" x14ac:dyDescent="0.25"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</row>
    <row r="706" spans="3:15" ht="14.25" customHeight="1" x14ac:dyDescent="0.25"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</row>
    <row r="707" spans="3:15" ht="14.25" customHeight="1" x14ac:dyDescent="0.25"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</row>
    <row r="708" spans="3:15" ht="14.25" customHeight="1" x14ac:dyDescent="0.25"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</row>
    <row r="709" spans="3:15" ht="14.25" customHeight="1" x14ac:dyDescent="0.25"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</row>
    <row r="710" spans="3:15" ht="14.25" customHeight="1" x14ac:dyDescent="0.25"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</row>
    <row r="711" spans="3:15" ht="14.25" customHeight="1" x14ac:dyDescent="0.25"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</row>
    <row r="712" spans="3:15" ht="14.25" customHeight="1" x14ac:dyDescent="0.25"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</row>
    <row r="713" spans="3:15" ht="14.25" customHeight="1" x14ac:dyDescent="0.25"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</row>
    <row r="714" spans="3:15" ht="14.25" customHeight="1" x14ac:dyDescent="0.25"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</row>
    <row r="715" spans="3:15" ht="14.25" customHeight="1" x14ac:dyDescent="0.25"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</row>
    <row r="716" spans="3:15" ht="14.25" customHeight="1" x14ac:dyDescent="0.25"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</row>
    <row r="717" spans="3:15" ht="14.25" customHeight="1" x14ac:dyDescent="0.25"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</row>
    <row r="718" spans="3:15" ht="14.25" customHeight="1" x14ac:dyDescent="0.25"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</row>
    <row r="719" spans="3:15" ht="14.25" customHeight="1" x14ac:dyDescent="0.25"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</row>
    <row r="720" spans="3:15" ht="14.25" customHeight="1" x14ac:dyDescent="0.25"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</row>
    <row r="721" spans="3:15" ht="14.25" customHeight="1" x14ac:dyDescent="0.25"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</row>
    <row r="722" spans="3:15" ht="14.25" customHeight="1" x14ac:dyDescent="0.25"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</row>
    <row r="723" spans="3:15" ht="14.25" customHeight="1" x14ac:dyDescent="0.25"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</row>
    <row r="724" spans="3:15" ht="14.25" customHeight="1" x14ac:dyDescent="0.25"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</row>
    <row r="725" spans="3:15" ht="14.25" customHeight="1" x14ac:dyDescent="0.25"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</row>
    <row r="726" spans="3:15" ht="14.25" customHeight="1" x14ac:dyDescent="0.25"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</row>
    <row r="727" spans="3:15" ht="14.25" customHeight="1" x14ac:dyDescent="0.25"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</row>
    <row r="728" spans="3:15" ht="14.25" customHeight="1" x14ac:dyDescent="0.25"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</row>
    <row r="729" spans="3:15" ht="14.25" customHeight="1" x14ac:dyDescent="0.25"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</row>
    <row r="730" spans="3:15" ht="14.25" customHeight="1" x14ac:dyDescent="0.25"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</row>
    <row r="731" spans="3:15" ht="14.25" customHeight="1" x14ac:dyDescent="0.25"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</row>
    <row r="732" spans="3:15" ht="14.25" customHeight="1" x14ac:dyDescent="0.25"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</row>
    <row r="733" spans="3:15" ht="14.25" customHeight="1" x14ac:dyDescent="0.25"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</row>
    <row r="734" spans="3:15" ht="14.25" customHeight="1" x14ac:dyDescent="0.25"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</row>
    <row r="735" spans="3:15" ht="14.25" customHeight="1" x14ac:dyDescent="0.25"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</row>
    <row r="736" spans="3:15" ht="14.25" customHeight="1" x14ac:dyDescent="0.25"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</row>
    <row r="737" spans="3:15" ht="14.25" customHeight="1" x14ac:dyDescent="0.25"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</row>
    <row r="738" spans="3:15" ht="14.25" customHeight="1" x14ac:dyDescent="0.25"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</row>
    <row r="739" spans="3:15" ht="14.25" customHeight="1" x14ac:dyDescent="0.25"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</row>
    <row r="740" spans="3:15" ht="14.25" customHeight="1" x14ac:dyDescent="0.25"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</row>
    <row r="741" spans="3:15" ht="14.25" customHeight="1" x14ac:dyDescent="0.25"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</row>
    <row r="742" spans="3:15" ht="14.25" customHeight="1" x14ac:dyDescent="0.25"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</row>
    <row r="743" spans="3:15" ht="14.25" customHeight="1" x14ac:dyDescent="0.25"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</row>
    <row r="744" spans="3:15" ht="14.25" customHeight="1" x14ac:dyDescent="0.25"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</row>
    <row r="745" spans="3:15" ht="14.25" customHeight="1" x14ac:dyDescent="0.25"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</row>
    <row r="746" spans="3:15" ht="14.25" customHeight="1" x14ac:dyDescent="0.25"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</row>
    <row r="747" spans="3:15" ht="14.25" customHeight="1" x14ac:dyDescent="0.25"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</row>
    <row r="748" spans="3:15" ht="14.25" customHeight="1" x14ac:dyDescent="0.25"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</row>
    <row r="749" spans="3:15" ht="14.25" customHeight="1" x14ac:dyDescent="0.25"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</row>
    <row r="750" spans="3:15" ht="14.25" customHeight="1" x14ac:dyDescent="0.25"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</row>
    <row r="751" spans="3:15" ht="14.25" customHeight="1" x14ac:dyDescent="0.25"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</row>
    <row r="752" spans="3:15" ht="14.25" customHeight="1" x14ac:dyDescent="0.25"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</row>
    <row r="753" spans="3:15" ht="14.25" customHeight="1" x14ac:dyDescent="0.25"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</row>
    <row r="754" spans="3:15" ht="14.25" customHeight="1" x14ac:dyDescent="0.25"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</row>
    <row r="755" spans="3:15" ht="14.25" customHeight="1" x14ac:dyDescent="0.25"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</row>
    <row r="756" spans="3:15" ht="14.25" customHeight="1" x14ac:dyDescent="0.25"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</row>
    <row r="757" spans="3:15" ht="14.25" customHeight="1" x14ac:dyDescent="0.25"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</row>
    <row r="758" spans="3:15" ht="14.25" customHeight="1" x14ac:dyDescent="0.25"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</row>
    <row r="759" spans="3:15" ht="14.25" customHeight="1" x14ac:dyDescent="0.25"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</row>
    <row r="760" spans="3:15" ht="14.25" customHeight="1" x14ac:dyDescent="0.25"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</row>
    <row r="761" spans="3:15" ht="14.25" customHeight="1" x14ac:dyDescent="0.25"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</row>
    <row r="762" spans="3:15" ht="14.25" customHeight="1" x14ac:dyDescent="0.25"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</row>
    <row r="763" spans="3:15" ht="14.25" customHeight="1" x14ac:dyDescent="0.25"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</row>
    <row r="764" spans="3:15" ht="14.25" customHeight="1" x14ac:dyDescent="0.25"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</row>
    <row r="765" spans="3:15" ht="14.25" customHeight="1" x14ac:dyDescent="0.25"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</row>
    <row r="766" spans="3:15" ht="14.25" customHeight="1" x14ac:dyDescent="0.25"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</row>
    <row r="767" spans="3:15" ht="14.25" customHeight="1" x14ac:dyDescent="0.25"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</row>
    <row r="768" spans="3:15" ht="14.25" customHeight="1" x14ac:dyDescent="0.25"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</row>
    <row r="769" spans="3:15" ht="14.25" customHeight="1" x14ac:dyDescent="0.25"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</row>
    <row r="770" spans="3:15" ht="14.25" customHeight="1" x14ac:dyDescent="0.25"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</row>
    <row r="771" spans="3:15" ht="14.25" customHeight="1" x14ac:dyDescent="0.25"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</row>
    <row r="772" spans="3:15" ht="14.25" customHeight="1" x14ac:dyDescent="0.25"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</row>
    <row r="773" spans="3:15" ht="14.25" customHeight="1" x14ac:dyDescent="0.25"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</row>
    <row r="774" spans="3:15" ht="14.25" customHeight="1" x14ac:dyDescent="0.25"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</row>
    <row r="775" spans="3:15" ht="14.25" customHeight="1" x14ac:dyDescent="0.25"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</row>
    <row r="776" spans="3:15" ht="14.25" customHeight="1" x14ac:dyDescent="0.25"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</row>
    <row r="777" spans="3:15" ht="14.25" customHeight="1" x14ac:dyDescent="0.25"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</row>
    <row r="778" spans="3:15" ht="14.25" customHeight="1" x14ac:dyDescent="0.25"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</row>
    <row r="779" spans="3:15" ht="14.25" customHeight="1" x14ac:dyDescent="0.25"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</row>
    <row r="780" spans="3:15" ht="14.25" customHeight="1" x14ac:dyDescent="0.25"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</row>
    <row r="781" spans="3:15" ht="14.25" customHeight="1" x14ac:dyDescent="0.25"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</row>
    <row r="782" spans="3:15" ht="14.25" customHeight="1" x14ac:dyDescent="0.25"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</row>
    <row r="783" spans="3:15" ht="14.25" customHeight="1" x14ac:dyDescent="0.25"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</row>
    <row r="784" spans="3:15" ht="14.25" customHeight="1" x14ac:dyDescent="0.25"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</row>
    <row r="785" spans="3:15" ht="14.25" customHeight="1" x14ac:dyDescent="0.25"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</row>
    <row r="786" spans="3:15" ht="14.25" customHeight="1" x14ac:dyDescent="0.25"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</row>
    <row r="787" spans="3:15" ht="14.25" customHeight="1" x14ac:dyDescent="0.25"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</row>
    <row r="788" spans="3:15" ht="14.25" customHeight="1" x14ac:dyDescent="0.25"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</row>
    <row r="789" spans="3:15" ht="14.25" customHeight="1" x14ac:dyDescent="0.25"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</row>
    <row r="790" spans="3:15" ht="14.25" customHeight="1" x14ac:dyDescent="0.25"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</row>
    <row r="791" spans="3:15" ht="14.25" customHeight="1" x14ac:dyDescent="0.25"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</row>
    <row r="792" spans="3:15" ht="14.25" customHeight="1" x14ac:dyDescent="0.25"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</row>
    <row r="793" spans="3:15" ht="14.25" customHeight="1" x14ac:dyDescent="0.25"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</row>
    <row r="794" spans="3:15" ht="14.25" customHeight="1" x14ac:dyDescent="0.25"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</row>
    <row r="795" spans="3:15" ht="14.25" customHeight="1" x14ac:dyDescent="0.25"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</row>
    <row r="796" spans="3:15" ht="14.25" customHeight="1" x14ac:dyDescent="0.25"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</row>
    <row r="797" spans="3:15" ht="14.25" customHeight="1" x14ac:dyDescent="0.25"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</row>
    <row r="798" spans="3:15" ht="14.25" customHeight="1" x14ac:dyDescent="0.25"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</row>
    <row r="799" spans="3:15" ht="14.25" customHeight="1" x14ac:dyDescent="0.25"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</row>
    <row r="800" spans="3:15" ht="14.25" customHeight="1" x14ac:dyDescent="0.25"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</row>
    <row r="801" spans="3:15" ht="14.25" customHeight="1" x14ac:dyDescent="0.25"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</row>
    <row r="802" spans="3:15" ht="14.25" customHeight="1" x14ac:dyDescent="0.25"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</row>
    <row r="803" spans="3:15" ht="14.25" customHeight="1" x14ac:dyDescent="0.25"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</row>
    <row r="804" spans="3:15" ht="14.25" customHeight="1" x14ac:dyDescent="0.25"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</row>
    <row r="805" spans="3:15" ht="14.25" customHeight="1" x14ac:dyDescent="0.25"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</row>
    <row r="806" spans="3:15" ht="14.25" customHeight="1" x14ac:dyDescent="0.25"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</row>
    <row r="807" spans="3:15" ht="14.25" customHeight="1" x14ac:dyDescent="0.25"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</row>
    <row r="808" spans="3:15" ht="14.25" customHeight="1" x14ac:dyDescent="0.25"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</row>
    <row r="809" spans="3:15" ht="14.25" customHeight="1" x14ac:dyDescent="0.25"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</row>
    <row r="810" spans="3:15" ht="14.25" customHeight="1" x14ac:dyDescent="0.25"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</row>
    <row r="811" spans="3:15" ht="14.25" customHeight="1" x14ac:dyDescent="0.25"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</row>
    <row r="812" spans="3:15" ht="14.25" customHeight="1" x14ac:dyDescent="0.25"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</row>
    <row r="813" spans="3:15" ht="14.25" customHeight="1" x14ac:dyDescent="0.25"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</row>
    <row r="814" spans="3:15" ht="14.25" customHeight="1" x14ac:dyDescent="0.25"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</row>
    <row r="815" spans="3:15" ht="14.25" customHeight="1" x14ac:dyDescent="0.25"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</row>
    <row r="816" spans="3:15" ht="14.25" customHeight="1" x14ac:dyDescent="0.25"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</row>
    <row r="817" spans="3:15" ht="14.25" customHeight="1" x14ac:dyDescent="0.25"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</row>
    <row r="818" spans="3:15" ht="14.25" customHeight="1" x14ac:dyDescent="0.25"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</row>
    <row r="819" spans="3:15" ht="14.25" customHeight="1" x14ac:dyDescent="0.25"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</row>
    <row r="820" spans="3:15" ht="14.25" customHeight="1" x14ac:dyDescent="0.25"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</row>
    <row r="821" spans="3:15" ht="14.25" customHeight="1" x14ac:dyDescent="0.25"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</row>
    <row r="822" spans="3:15" ht="14.25" customHeight="1" x14ac:dyDescent="0.25"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</row>
    <row r="823" spans="3:15" ht="14.25" customHeight="1" x14ac:dyDescent="0.25"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</row>
    <row r="824" spans="3:15" ht="14.25" customHeight="1" x14ac:dyDescent="0.25"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</row>
    <row r="825" spans="3:15" ht="14.25" customHeight="1" x14ac:dyDescent="0.25"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</row>
    <row r="826" spans="3:15" ht="14.25" customHeight="1" x14ac:dyDescent="0.25"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</row>
    <row r="827" spans="3:15" ht="14.25" customHeight="1" x14ac:dyDescent="0.25"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</row>
    <row r="828" spans="3:15" ht="14.25" customHeight="1" x14ac:dyDescent="0.25"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</row>
    <row r="829" spans="3:15" ht="14.25" customHeight="1" x14ac:dyDescent="0.25"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</row>
    <row r="830" spans="3:15" ht="14.25" customHeight="1" x14ac:dyDescent="0.25"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</row>
    <row r="831" spans="3:15" ht="14.25" customHeight="1" x14ac:dyDescent="0.25"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</row>
    <row r="832" spans="3:15" ht="14.25" customHeight="1" x14ac:dyDescent="0.25"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</row>
    <row r="833" spans="3:15" ht="14.25" customHeight="1" x14ac:dyDescent="0.25"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</row>
    <row r="834" spans="3:15" ht="14.25" customHeight="1" x14ac:dyDescent="0.25"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</row>
    <row r="835" spans="3:15" ht="14.25" customHeight="1" x14ac:dyDescent="0.25"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</row>
    <row r="836" spans="3:15" ht="14.25" customHeight="1" x14ac:dyDescent="0.25"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</row>
    <row r="837" spans="3:15" ht="14.25" customHeight="1" x14ac:dyDescent="0.25"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</row>
    <row r="838" spans="3:15" ht="14.25" customHeight="1" x14ac:dyDescent="0.25"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</row>
    <row r="839" spans="3:15" ht="14.25" customHeight="1" x14ac:dyDescent="0.25"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</row>
    <row r="840" spans="3:15" ht="14.25" customHeight="1" x14ac:dyDescent="0.25"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</row>
    <row r="841" spans="3:15" ht="14.25" customHeight="1" x14ac:dyDescent="0.25"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</row>
    <row r="842" spans="3:15" ht="14.25" customHeight="1" x14ac:dyDescent="0.25"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</row>
    <row r="843" spans="3:15" ht="14.25" customHeight="1" x14ac:dyDescent="0.25"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</row>
    <row r="844" spans="3:15" ht="14.25" customHeight="1" x14ac:dyDescent="0.25"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</row>
    <row r="845" spans="3:15" ht="14.25" customHeight="1" x14ac:dyDescent="0.25"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</row>
    <row r="846" spans="3:15" ht="14.25" customHeight="1" x14ac:dyDescent="0.25"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</row>
    <row r="847" spans="3:15" ht="14.25" customHeight="1" x14ac:dyDescent="0.25"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</row>
    <row r="848" spans="3:15" ht="14.25" customHeight="1" x14ac:dyDescent="0.25"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</row>
    <row r="849" spans="3:15" ht="14.25" customHeight="1" x14ac:dyDescent="0.25"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</row>
    <row r="850" spans="3:15" ht="14.25" customHeight="1" x14ac:dyDescent="0.25"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</row>
    <row r="851" spans="3:15" ht="14.25" customHeight="1" x14ac:dyDescent="0.25"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</row>
    <row r="852" spans="3:15" ht="14.25" customHeight="1" x14ac:dyDescent="0.25"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</row>
    <row r="853" spans="3:15" ht="14.25" customHeight="1" x14ac:dyDescent="0.25"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</row>
    <row r="854" spans="3:15" ht="14.25" customHeight="1" x14ac:dyDescent="0.25"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</row>
    <row r="855" spans="3:15" ht="14.25" customHeight="1" x14ac:dyDescent="0.25"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</row>
    <row r="856" spans="3:15" ht="14.25" customHeight="1" x14ac:dyDescent="0.25"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</row>
    <row r="857" spans="3:15" ht="14.25" customHeight="1" x14ac:dyDescent="0.25"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</row>
    <row r="858" spans="3:15" ht="14.25" customHeight="1" x14ac:dyDescent="0.25"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</row>
    <row r="859" spans="3:15" ht="14.25" customHeight="1" x14ac:dyDescent="0.25"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</row>
    <row r="860" spans="3:15" ht="14.25" customHeight="1" x14ac:dyDescent="0.25"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</row>
    <row r="861" spans="3:15" ht="14.25" customHeight="1" x14ac:dyDescent="0.25"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</row>
    <row r="862" spans="3:15" ht="14.25" customHeight="1" x14ac:dyDescent="0.25"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</row>
    <row r="863" spans="3:15" ht="14.25" customHeight="1" x14ac:dyDescent="0.25"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</row>
    <row r="864" spans="3:15" ht="14.25" customHeight="1" x14ac:dyDescent="0.25"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</row>
    <row r="865" spans="3:15" ht="14.25" customHeight="1" x14ac:dyDescent="0.25"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</row>
    <row r="866" spans="3:15" ht="14.25" customHeight="1" x14ac:dyDescent="0.25"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</row>
    <row r="867" spans="3:15" ht="14.25" customHeight="1" x14ac:dyDescent="0.25"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</row>
    <row r="868" spans="3:15" ht="14.25" customHeight="1" x14ac:dyDescent="0.25"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</row>
    <row r="869" spans="3:15" ht="14.25" customHeight="1" x14ac:dyDescent="0.25"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</row>
    <row r="870" spans="3:15" ht="14.25" customHeight="1" x14ac:dyDescent="0.25"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</row>
    <row r="871" spans="3:15" ht="14.25" customHeight="1" x14ac:dyDescent="0.25"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</row>
    <row r="872" spans="3:15" ht="14.25" customHeight="1" x14ac:dyDescent="0.25"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</row>
    <row r="873" spans="3:15" ht="14.25" customHeight="1" x14ac:dyDescent="0.25"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</row>
    <row r="874" spans="3:15" ht="14.25" customHeight="1" x14ac:dyDescent="0.25"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</row>
    <row r="875" spans="3:15" ht="14.25" customHeight="1" x14ac:dyDescent="0.25"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</row>
    <row r="876" spans="3:15" ht="14.25" customHeight="1" x14ac:dyDescent="0.25"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</row>
    <row r="877" spans="3:15" ht="14.25" customHeight="1" x14ac:dyDescent="0.25"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</row>
    <row r="878" spans="3:15" ht="14.25" customHeight="1" x14ac:dyDescent="0.25"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</row>
    <row r="879" spans="3:15" ht="14.25" customHeight="1" x14ac:dyDescent="0.25"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</row>
    <row r="880" spans="3:15" ht="14.25" customHeight="1" x14ac:dyDescent="0.25"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</row>
    <row r="881" spans="3:15" ht="14.25" customHeight="1" x14ac:dyDescent="0.25"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</row>
    <row r="882" spans="3:15" ht="14.25" customHeight="1" x14ac:dyDescent="0.25"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</row>
    <row r="883" spans="3:15" ht="14.25" customHeight="1" x14ac:dyDescent="0.25"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</row>
    <row r="884" spans="3:15" ht="14.25" customHeight="1" x14ac:dyDescent="0.25"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</row>
    <row r="885" spans="3:15" ht="14.25" customHeight="1" x14ac:dyDescent="0.25"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</row>
    <row r="886" spans="3:15" ht="14.25" customHeight="1" x14ac:dyDescent="0.25"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</row>
    <row r="887" spans="3:15" ht="14.25" customHeight="1" x14ac:dyDescent="0.25"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</row>
    <row r="888" spans="3:15" ht="14.25" customHeight="1" x14ac:dyDescent="0.25"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</row>
    <row r="889" spans="3:15" ht="14.25" customHeight="1" x14ac:dyDescent="0.25"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</row>
    <row r="890" spans="3:15" ht="14.25" customHeight="1" x14ac:dyDescent="0.25"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</row>
    <row r="891" spans="3:15" ht="14.25" customHeight="1" x14ac:dyDescent="0.25"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</row>
    <row r="892" spans="3:15" ht="14.25" customHeight="1" x14ac:dyDescent="0.25"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</row>
    <row r="893" spans="3:15" ht="14.25" customHeight="1" x14ac:dyDescent="0.25"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</row>
    <row r="894" spans="3:15" ht="14.25" customHeight="1" x14ac:dyDescent="0.25"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</row>
    <row r="895" spans="3:15" ht="14.25" customHeight="1" x14ac:dyDescent="0.25"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</row>
    <row r="896" spans="3:15" ht="14.25" customHeight="1" x14ac:dyDescent="0.25"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</row>
    <row r="897" spans="3:15" ht="14.25" customHeight="1" x14ac:dyDescent="0.25"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</row>
    <row r="898" spans="3:15" ht="14.25" customHeight="1" x14ac:dyDescent="0.25"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</row>
    <row r="899" spans="3:15" ht="14.25" customHeight="1" x14ac:dyDescent="0.25"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</row>
    <row r="900" spans="3:15" ht="14.25" customHeight="1" x14ac:dyDescent="0.25"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</row>
    <row r="901" spans="3:15" ht="14.25" customHeight="1" x14ac:dyDescent="0.25"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</row>
    <row r="902" spans="3:15" ht="14.25" customHeight="1" x14ac:dyDescent="0.25"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</row>
    <row r="903" spans="3:15" ht="14.25" customHeight="1" x14ac:dyDescent="0.25"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</row>
    <row r="904" spans="3:15" ht="14.25" customHeight="1" x14ac:dyDescent="0.25"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</row>
    <row r="905" spans="3:15" ht="14.25" customHeight="1" x14ac:dyDescent="0.25"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</row>
    <row r="906" spans="3:15" ht="14.25" customHeight="1" x14ac:dyDescent="0.25"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</row>
    <row r="907" spans="3:15" ht="14.25" customHeight="1" x14ac:dyDescent="0.25"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</row>
    <row r="908" spans="3:15" ht="14.25" customHeight="1" x14ac:dyDescent="0.25"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</row>
    <row r="909" spans="3:15" ht="14.25" customHeight="1" x14ac:dyDescent="0.25"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</row>
    <row r="910" spans="3:15" ht="14.25" customHeight="1" x14ac:dyDescent="0.25"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</row>
    <row r="911" spans="3:15" ht="14.25" customHeight="1" x14ac:dyDescent="0.25"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</row>
    <row r="912" spans="3:15" ht="14.25" customHeight="1" x14ac:dyDescent="0.25"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</row>
    <row r="913" spans="3:15" ht="14.25" customHeight="1" x14ac:dyDescent="0.25"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</row>
    <row r="914" spans="3:15" ht="14.25" customHeight="1" x14ac:dyDescent="0.25"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</row>
    <row r="915" spans="3:15" ht="14.25" customHeight="1" x14ac:dyDescent="0.25"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</row>
    <row r="916" spans="3:15" ht="14.25" customHeight="1" x14ac:dyDescent="0.25"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</row>
    <row r="917" spans="3:15" ht="14.25" customHeight="1" x14ac:dyDescent="0.25"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</row>
    <row r="918" spans="3:15" ht="14.25" customHeight="1" x14ac:dyDescent="0.25"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</row>
    <row r="919" spans="3:15" ht="14.25" customHeight="1" x14ac:dyDescent="0.25"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</row>
    <row r="920" spans="3:15" ht="14.25" customHeight="1" x14ac:dyDescent="0.25"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</row>
    <row r="921" spans="3:15" ht="14.25" customHeight="1" x14ac:dyDescent="0.25"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</row>
    <row r="922" spans="3:15" ht="14.25" customHeight="1" x14ac:dyDescent="0.25"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</row>
    <row r="923" spans="3:15" ht="14.25" customHeight="1" x14ac:dyDescent="0.25"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</row>
    <row r="924" spans="3:15" ht="14.25" customHeight="1" x14ac:dyDescent="0.25"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</row>
    <row r="925" spans="3:15" ht="14.25" customHeight="1" x14ac:dyDescent="0.25"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</row>
    <row r="926" spans="3:15" ht="14.25" customHeight="1" x14ac:dyDescent="0.25"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</row>
    <row r="927" spans="3:15" ht="14.25" customHeight="1" x14ac:dyDescent="0.25"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</row>
    <row r="928" spans="3:15" ht="14.25" customHeight="1" x14ac:dyDescent="0.25"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</row>
    <row r="929" spans="3:15" ht="14.25" customHeight="1" x14ac:dyDescent="0.25"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</row>
    <row r="930" spans="3:15" ht="14.25" customHeight="1" x14ac:dyDescent="0.25"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</row>
    <row r="931" spans="3:15" ht="14.25" customHeight="1" x14ac:dyDescent="0.25"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</row>
    <row r="932" spans="3:15" ht="14.25" customHeight="1" x14ac:dyDescent="0.25"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</row>
    <row r="933" spans="3:15" ht="14.25" customHeight="1" x14ac:dyDescent="0.25"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</row>
    <row r="934" spans="3:15" ht="14.25" customHeight="1" x14ac:dyDescent="0.25"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</row>
    <row r="935" spans="3:15" ht="14.25" customHeight="1" x14ac:dyDescent="0.25"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</row>
    <row r="936" spans="3:15" ht="14.25" customHeight="1" x14ac:dyDescent="0.25"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</row>
    <row r="937" spans="3:15" ht="14.25" customHeight="1" x14ac:dyDescent="0.25"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</row>
    <row r="938" spans="3:15" ht="14.25" customHeight="1" x14ac:dyDescent="0.25"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</row>
    <row r="939" spans="3:15" ht="14.25" customHeight="1" x14ac:dyDescent="0.25"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</row>
    <row r="940" spans="3:15" ht="14.25" customHeight="1" x14ac:dyDescent="0.25"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</row>
    <row r="941" spans="3:15" ht="14.25" customHeight="1" x14ac:dyDescent="0.25"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</row>
    <row r="942" spans="3:15" ht="14.25" customHeight="1" x14ac:dyDescent="0.25"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</row>
    <row r="943" spans="3:15" ht="14.25" customHeight="1" x14ac:dyDescent="0.25"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</row>
    <row r="944" spans="3:15" ht="14.25" customHeight="1" x14ac:dyDescent="0.25"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</row>
    <row r="945" spans="3:15" ht="14.25" customHeight="1" x14ac:dyDescent="0.25"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</row>
    <row r="946" spans="3:15" ht="14.25" customHeight="1" x14ac:dyDescent="0.25"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</row>
    <row r="947" spans="3:15" ht="14.25" customHeight="1" x14ac:dyDescent="0.25"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</row>
    <row r="948" spans="3:15" ht="14.25" customHeight="1" x14ac:dyDescent="0.25"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</row>
    <row r="949" spans="3:15" ht="14.25" customHeight="1" x14ac:dyDescent="0.25"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</row>
    <row r="950" spans="3:15" ht="14.25" customHeight="1" x14ac:dyDescent="0.25"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</row>
    <row r="951" spans="3:15" ht="14.25" customHeight="1" x14ac:dyDescent="0.25"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</row>
    <row r="952" spans="3:15" ht="14.25" customHeight="1" x14ac:dyDescent="0.25"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</row>
    <row r="953" spans="3:15" ht="14.25" customHeight="1" x14ac:dyDescent="0.25"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</row>
    <row r="954" spans="3:15" ht="14.25" customHeight="1" x14ac:dyDescent="0.25"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</row>
    <row r="955" spans="3:15" ht="14.25" customHeight="1" x14ac:dyDescent="0.25"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</row>
    <row r="956" spans="3:15" ht="14.25" customHeight="1" x14ac:dyDescent="0.25"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</row>
    <row r="957" spans="3:15" ht="14.25" customHeight="1" x14ac:dyDescent="0.25"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</row>
    <row r="958" spans="3:15" ht="14.25" customHeight="1" x14ac:dyDescent="0.25"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</row>
    <row r="959" spans="3:15" ht="14.25" customHeight="1" x14ac:dyDescent="0.25"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</row>
    <row r="960" spans="3:15" ht="14.25" customHeight="1" x14ac:dyDescent="0.25"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</row>
    <row r="961" spans="3:15" ht="14.25" customHeight="1" x14ac:dyDescent="0.25"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</row>
    <row r="962" spans="3:15" ht="14.25" customHeight="1" x14ac:dyDescent="0.25"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</row>
    <row r="963" spans="3:15" ht="14.25" customHeight="1" x14ac:dyDescent="0.25"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</row>
    <row r="964" spans="3:15" ht="14.25" customHeight="1" x14ac:dyDescent="0.25"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</row>
    <row r="965" spans="3:15" ht="14.25" customHeight="1" x14ac:dyDescent="0.25"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</row>
    <row r="966" spans="3:15" ht="14.25" customHeight="1" x14ac:dyDescent="0.25"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</row>
    <row r="967" spans="3:15" ht="14.25" customHeight="1" x14ac:dyDescent="0.25"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</row>
    <row r="968" spans="3:15" ht="14.25" customHeight="1" x14ac:dyDescent="0.25"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</row>
    <row r="969" spans="3:15" ht="14.25" customHeight="1" x14ac:dyDescent="0.25"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</row>
    <row r="970" spans="3:15" ht="14.25" customHeight="1" x14ac:dyDescent="0.25"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</row>
    <row r="971" spans="3:15" ht="14.25" customHeight="1" x14ac:dyDescent="0.25"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</row>
    <row r="972" spans="3:15" ht="14.25" customHeight="1" x14ac:dyDescent="0.25"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</row>
    <row r="973" spans="3:15" ht="14.25" customHeight="1" x14ac:dyDescent="0.25"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</row>
    <row r="974" spans="3:15" ht="14.25" customHeight="1" x14ac:dyDescent="0.25"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</row>
    <row r="975" spans="3:15" ht="14.25" customHeight="1" x14ac:dyDescent="0.25"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</row>
    <row r="976" spans="3:15" ht="14.25" customHeight="1" x14ac:dyDescent="0.25"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</row>
    <row r="977" spans="3:15" ht="14.25" customHeight="1" x14ac:dyDescent="0.25"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</row>
    <row r="978" spans="3:15" ht="14.25" customHeight="1" x14ac:dyDescent="0.25"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</row>
    <row r="979" spans="3:15" ht="14.25" customHeight="1" x14ac:dyDescent="0.25"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</row>
    <row r="980" spans="3:15" ht="14.25" customHeight="1" x14ac:dyDescent="0.25"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</row>
    <row r="981" spans="3:15" ht="14.25" customHeight="1" x14ac:dyDescent="0.25"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</row>
    <row r="982" spans="3:15" ht="14.25" customHeight="1" x14ac:dyDescent="0.25"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</row>
    <row r="983" spans="3:15" ht="14.25" customHeight="1" x14ac:dyDescent="0.25"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</row>
    <row r="984" spans="3:15" ht="14.25" customHeight="1" x14ac:dyDescent="0.25"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</row>
    <row r="985" spans="3:15" ht="14.25" customHeight="1" x14ac:dyDescent="0.25"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</row>
    <row r="986" spans="3:15" ht="14.25" customHeight="1" x14ac:dyDescent="0.25"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</row>
    <row r="987" spans="3:15" ht="14.25" customHeight="1" x14ac:dyDescent="0.25"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</row>
    <row r="988" spans="3:15" ht="14.25" customHeight="1" x14ac:dyDescent="0.25"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</row>
    <row r="989" spans="3:15" ht="14.25" customHeight="1" x14ac:dyDescent="0.25"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</row>
    <row r="990" spans="3:15" ht="14.25" customHeight="1" x14ac:dyDescent="0.25"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</row>
    <row r="991" spans="3:15" ht="14.25" customHeight="1" x14ac:dyDescent="0.25"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</row>
    <row r="992" spans="3:15" ht="14.25" customHeight="1" x14ac:dyDescent="0.25"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</row>
    <row r="993" spans="3:15" ht="14.25" customHeight="1" x14ac:dyDescent="0.25"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</row>
    <row r="994" spans="3:15" ht="14.25" customHeight="1" x14ac:dyDescent="0.25"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</row>
    <row r="995" spans="3:15" ht="14.25" customHeight="1" x14ac:dyDescent="0.25"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</row>
    <row r="996" spans="3:15" ht="14.25" customHeight="1" x14ac:dyDescent="0.25"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</row>
    <row r="997" spans="3:15" ht="14.25" customHeight="1" x14ac:dyDescent="0.25"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</row>
    <row r="998" spans="3:15" ht="14.25" customHeight="1" x14ac:dyDescent="0.25"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</row>
    <row r="999" spans="3:15" ht="14.25" customHeight="1" x14ac:dyDescent="0.25"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</row>
  </sheetData>
  <mergeCells count="11">
    <mergeCell ref="B18:O18"/>
    <mergeCell ref="B8:O8"/>
    <mergeCell ref="B9:O9"/>
    <mergeCell ref="B10:O10"/>
    <mergeCell ref="B11:O11"/>
    <mergeCell ref="B12:O12"/>
    <mergeCell ref="B13:O13"/>
    <mergeCell ref="B14:O14"/>
    <mergeCell ref="B15:O15"/>
    <mergeCell ref="B16:O16"/>
    <mergeCell ref="B17:O17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7797-324E-44DD-A8A1-B04464A0F97A}">
  <sheetPr>
    <tabColor rgb="FFCCCCCC"/>
    <pageSetUpPr fitToPage="1"/>
  </sheetPr>
  <dimension ref="A1:AB915"/>
  <sheetViews>
    <sheetView showGridLines="0" workbookViewId="0">
      <selection activeCell="J7" sqref="J7"/>
    </sheetView>
  </sheetViews>
  <sheetFormatPr defaultColWidth="14.42578125" defaultRowHeight="15" customHeight="1" x14ac:dyDescent="0.25"/>
  <cols>
    <col min="1" max="1" width="3.140625" style="10" customWidth="1"/>
    <col min="2" max="2" width="28.140625" style="10" bestFit="1" customWidth="1"/>
    <col min="3" max="3" width="42.7109375" style="10" customWidth="1"/>
    <col min="4" max="4" width="39.28515625" style="10" bestFit="1" customWidth="1"/>
    <col min="5" max="5" width="26.42578125" style="10" customWidth="1"/>
    <col min="6" max="6" width="35.7109375" style="10" customWidth="1"/>
    <col min="7" max="28" width="9.85546875" style="10" customWidth="1"/>
    <col min="29" max="16384" width="14.42578125" style="10"/>
  </cols>
  <sheetData>
    <row r="1" spans="1:28" x14ac:dyDescent="0.25">
      <c r="A1" s="9"/>
      <c r="B1" s="11"/>
      <c r="C1" s="11"/>
      <c r="D1" s="11"/>
      <c r="E1" s="11"/>
      <c r="F1" s="11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x14ac:dyDescent="0.25">
      <c r="A2" s="9"/>
      <c r="B2" s="12"/>
      <c r="C2" s="12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x14ac:dyDescent="0.25">
      <c r="A3" s="9"/>
      <c r="B3" s="11"/>
      <c r="C3" s="11"/>
      <c r="D3" s="12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x14ac:dyDescent="0.25">
      <c r="A4" s="9"/>
      <c r="B4" s="11"/>
      <c r="C4" s="11"/>
      <c r="D4" s="11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x14ac:dyDescent="0.25">
      <c r="A5" s="9"/>
      <c r="B5" s="11"/>
      <c r="C5" s="11"/>
      <c r="D5" s="11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x14ac:dyDescent="0.25">
      <c r="A6" s="9"/>
      <c r="B6" s="11"/>
      <c r="C6" s="11"/>
      <c r="D6" s="11"/>
      <c r="E6" s="11"/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5">
      <c r="A7" s="9"/>
      <c r="B7" s="11"/>
      <c r="C7" s="11"/>
      <c r="D7" s="11"/>
      <c r="E7" s="11"/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x14ac:dyDescent="0.25">
      <c r="A8" s="15"/>
      <c r="B8" s="11"/>
      <c r="C8" s="11"/>
      <c r="D8" s="11"/>
      <c r="E8" s="11"/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24" customHeight="1" x14ac:dyDescent="0.25">
      <c r="A9" s="15"/>
      <c r="B9" s="73" t="s">
        <v>11</v>
      </c>
      <c r="C9" s="73"/>
      <c r="D9" s="73"/>
      <c r="E9" s="73"/>
      <c r="F9" s="7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x14ac:dyDescent="0.25">
      <c r="A10" s="15"/>
      <c r="B10" s="11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8.75" x14ac:dyDescent="0.3">
      <c r="A11" s="15"/>
      <c r="B11" s="14" t="s">
        <v>12</v>
      </c>
      <c r="C11" s="8" t="s">
        <v>13</v>
      </c>
      <c r="D11" s="7" t="s">
        <v>14</v>
      </c>
      <c r="E11" s="8" t="s">
        <v>15</v>
      </c>
      <c r="F11" s="7" t="s">
        <v>16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8.75" x14ac:dyDescent="0.3">
      <c r="A12" s="13"/>
      <c r="B12" s="19" t="s">
        <v>17</v>
      </c>
      <c r="C12" s="23">
        <v>0</v>
      </c>
      <c r="D12" s="29">
        <v>0</v>
      </c>
      <c r="E12" s="57">
        <f t="shared" ref="E12:E23" si="0">C12-D12</f>
        <v>0</v>
      </c>
      <c r="F12" s="32" t="str">
        <f>IF(C12&lt;&gt;0,IF(E12&lt;=0,"Sim","Não"),"")</f>
        <v/>
      </c>
    </row>
    <row r="13" spans="1:28" ht="18.75" x14ac:dyDescent="0.3">
      <c r="A13" s="13"/>
      <c r="B13" s="20" t="s">
        <v>18</v>
      </c>
      <c r="C13" s="23">
        <v>0</v>
      </c>
      <c r="D13" s="30">
        <v>0</v>
      </c>
      <c r="E13" s="57">
        <v>0</v>
      </c>
      <c r="F13" s="33" t="str">
        <f>IF(C13&lt;&gt;0,IF(E13&lt;=0,"Sim","Não"),"")</f>
        <v/>
      </c>
    </row>
    <row r="14" spans="1:28" ht="18.75" x14ac:dyDescent="0.3">
      <c r="A14" s="13"/>
      <c r="B14" s="19" t="s">
        <v>19</v>
      </c>
      <c r="C14" s="23">
        <v>0</v>
      </c>
      <c r="D14" s="30">
        <v>0</v>
      </c>
      <c r="E14" s="57">
        <f t="shared" si="0"/>
        <v>0</v>
      </c>
      <c r="F14" s="32" t="str">
        <f t="shared" ref="F14:F23" si="1">IF(C14&lt;&gt;0,IF(E14&lt;=0,"Sim","Não"),"")</f>
        <v/>
      </c>
    </row>
    <row r="15" spans="1:28" ht="18.75" x14ac:dyDescent="0.3">
      <c r="A15" s="13"/>
      <c r="B15" s="19" t="s">
        <v>20</v>
      </c>
      <c r="C15" s="23">
        <v>0</v>
      </c>
      <c r="D15" s="30">
        <v>0</v>
      </c>
      <c r="E15" s="57">
        <v>0</v>
      </c>
      <c r="F15" s="33" t="str">
        <f t="shared" si="1"/>
        <v/>
      </c>
    </row>
    <row r="16" spans="1:28" ht="18.75" x14ac:dyDescent="0.3">
      <c r="A16" s="13"/>
      <c r="B16" s="19" t="s">
        <v>21</v>
      </c>
      <c r="C16" s="24">
        <v>0</v>
      </c>
      <c r="D16" s="30">
        <v>0</v>
      </c>
      <c r="E16" s="57">
        <f t="shared" si="0"/>
        <v>0</v>
      </c>
      <c r="F16" s="32" t="str">
        <f t="shared" si="1"/>
        <v/>
      </c>
    </row>
    <row r="17" spans="1:7" ht="18.75" x14ac:dyDescent="0.3">
      <c r="A17" s="13"/>
      <c r="B17" s="19" t="s">
        <v>22</v>
      </c>
      <c r="C17" s="24">
        <v>0</v>
      </c>
      <c r="D17" s="30">
        <v>0</v>
      </c>
      <c r="E17" s="57">
        <f t="shared" si="0"/>
        <v>0</v>
      </c>
      <c r="F17" s="33" t="str">
        <f t="shared" si="1"/>
        <v/>
      </c>
    </row>
    <row r="18" spans="1:7" ht="18.75" x14ac:dyDescent="0.3">
      <c r="A18" s="13"/>
      <c r="B18" s="19" t="s">
        <v>23</v>
      </c>
      <c r="C18" s="24">
        <v>0</v>
      </c>
      <c r="D18" s="30">
        <v>0</v>
      </c>
      <c r="E18" s="57">
        <f t="shared" si="0"/>
        <v>0</v>
      </c>
      <c r="F18" s="32" t="str">
        <f t="shared" si="1"/>
        <v/>
      </c>
    </row>
    <row r="19" spans="1:7" ht="18.75" x14ac:dyDescent="0.3">
      <c r="A19" s="13"/>
      <c r="B19" s="19" t="s">
        <v>24</v>
      </c>
      <c r="C19" s="24">
        <v>0</v>
      </c>
      <c r="D19" s="30">
        <v>0</v>
      </c>
      <c r="E19" s="57">
        <f t="shared" si="0"/>
        <v>0</v>
      </c>
      <c r="F19" s="33" t="str">
        <f t="shared" si="1"/>
        <v/>
      </c>
    </row>
    <row r="20" spans="1:7" ht="18.75" x14ac:dyDescent="0.3">
      <c r="A20" s="13"/>
      <c r="B20" s="22" t="s">
        <v>25</v>
      </c>
      <c r="C20" s="25">
        <v>0</v>
      </c>
      <c r="D20" s="30">
        <v>0</v>
      </c>
      <c r="E20" s="57">
        <f t="shared" si="0"/>
        <v>0</v>
      </c>
      <c r="F20" s="32" t="str">
        <f t="shared" si="1"/>
        <v/>
      </c>
      <c r="G20" s="13"/>
    </row>
    <row r="21" spans="1:7" ht="18.75" x14ac:dyDescent="0.3">
      <c r="A21" s="13"/>
      <c r="B21" s="21" t="s">
        <v>26</v>
      </c>
      <c r="C21" s="26">
        <v>0</v>
      </c>
      <c r="D21" s="54">
        <v>0</v>
      </c>
      <c r="E21" s="57">
        <f t="shared" si="0"/>
        <v>0</v>
      </c>
      <c r="F21" s="33" t="str">
        <f t="shared" si="1"/>
        <v/>
      </c>
      <c r="G21" s="13"/>
    </row>
    <row r="22" spans="1:7" ht="18.75" x14ac:dyDescent="0.3">
      <c r="A22" s="13"/>
      <c r="B22" s="21" t="s">
        <v>27</v>
      </c>
      <c r="C22" s="26">
        <v>0</v>
      </c>
      <c r="D22" s="54">
        <v>0</v>
      </c>
      <c r="E22" s="57">
        <f t="shared" si="0"/>
        <v>0</v>
      </c>
      <c r="F22" s="32" t="str">
        <f t="shared" si="1"/>
        <v/>
      </c>
      <c r="G22" s="13"/>
    </row>
    <row r="23" spans="1:7" ht="18.75" x14ac:dyDescent="0.3">
      <c r="A23" s="13"/>
      <c r="B23" s="21" t="s">
        <v>28</v>
      </c>
      <c r="C23" s="27">
        <v>0</v>
      </c>
      <c r="D23" s="54">
        <v>0</v>
      </c>
      <c r="E23" s="57">
        <f t="shared" si="0"/>
        <v>0</v>
      </c>
      <c r="F23" s="33" t="str">
        <f t="shared" si="1"/>
        <v/>
      </c>
      <c r="G23" s="13"/>
    </row>
    <row r="24" spans="1:7" ht="18.75" x14ac:dyDescent="0.3">
      <c r="A24" s="13"/>
      <c r="B24" s="16" t="s">
        <v>29</v>
      </c>
      <c r="C24" s="28">
        <f>SUM(C12:C23)</f>
        <v>0</v>
      </c>
      <c r="D24" s="28">
        <f>SUM(D12:D23)</f>
        <v>0</v>
      </c>
      <c r="E24" s="58">
        <f>SUM(E12:E23)</f>
        <v>0</v>
      </c>
      <c r="F24" s="58"/>
      <c r="G24" s="13"/>
    </row>
    <row r="25" spans="1:7" ht="15.75" customHeight="1" x14ac:dyDescent="0.25">
      <c r="C25" s="13"/>
      <c r="F25" s="13"/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</sheetData>
  <mergeCells count="1">
    <mergeCell ref="B9:F9"/>
  </mergeCells>
  <conditionalFormatting sqref="F12:F23">
    <cfRule type="cellIs" dxfId="3" priority="2" stopIfTrue="1" operator="equal">
      <formula>"Sim"</formula>
    </cfRule>
    <cfRule type="cellIs" dxfId="2" priority="3" stopIfTrue="1" operator="equal">
      <formula>"Não"</formula>
    </cfRule>
  </conditionalFormatting>
  <pageMargins left="0.59055118110236227" right="0.19685039370078741" top="0.55118110236220474" bottom="0.51181102362204722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08EE-52CB-4005-B5F7-8BBA01D5163F}">
  <sheetPr>
    <tabColor rgb="FFCCCCCC"/>
    <pageSetUpPr fitToPage="1"/>
  </sheetPr>
  <dimension ref="A1:AB915"/>
  <sheetViews>
    <sheetView showGridLines="0" workbookViewId="0">
      <selection activeCell="I14" sqref="I14"/>
    </sheetView>
  </sheetViews>
  <sheetFormatPr defaultColWidth="14.42578125" defaultRowHeight="15" customHeight="1" x14ac:dyDescent="0.25"/>
  <cols>
    <col min="1" max="1" width="3.140625" style="10" customWidth="1"/>
    <col min="2" max="2" width="28.140625" style="10" bestFit="1" customWidth="1"/>
    <col min="3" max="3" width="42.7109375" style="10" customWidth="1"/>
    <col min="4" max="4" width="39.28515625" style="10" bestFit="1" customWidth="1"/>
    <col min="5" max="5" width="26.42578125" style="10" customWidth="1"/>
    <col min="6" max="6" width="35.7109375" style="10" customWidth="1"/>
    <col min="7" max="28" width="9.85546875" style="10" customWidth="1"/>
    <col min="29" max="16384" width="14.42578125" style="10"/>
  </cols>
  <sheetData>
    <row r="1" spans="1:28" x14ac:dyDescent="0.25">
      <c r="A1" s="9"/>
      <c r="B1" s="11"/>
      <c r="C1" s="11"/>
      <c r="D1" s="11"/>
      <c r="E1" s="11"/>
      <c r="F1" s="11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x14ac:dyDescent="0.25">
      <c r="A2" s="9"/>
      <c r="B2" s="12"/>
      <c r="C2" s="12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x14ac:dyDescent="0.25">
      <c r="A3" s="9"/>
      <c r="B3" s="11"/>
      <c r="C3" s="11"/>
      <c r="D3" s="12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x14ac:dyDescent="0.25">
      <c r="A4" s="9"/>
      <c r="B4" s="11"/>
      <c r="C4" s="11"/>
      <c r="D4" s="11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x14ac:dyDescent="0.25">
      <c r="A5" s="9"/>
      <c r="B5" s="11"/>
      <c r="C5" s="11"/>
      <c r="D5" s="11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x14ac:dyDescent="0.25">
      <c r="A6" s="9"/>
      <c r="B6" s="11"/>
      <c r="C6" s="11"/>
      <c r="D6" s="11"/>
      <c r="E6" s="11"/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5">
      <c r="A7" s="9"/>
      <c r="B7" s="11"/>
      <c r="C7" s="11"/>
      <c r="D7" s="11"/>
      <c r="E7" s="11"/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x14ac:dyDescent="0.25">
      <c r="A8" s="15"/>
      <c r="B8" s="11"/>
      <c r="C8" s="11"/>
      <c r="D8" s="11"/>
      <c r="E8" s="11"/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24" customHeight="1" x14ac:dyDescent="0.25">
      <c r="A9" s="15"/>
      <c r="B9" s="73" t="s">
        <v>30</v>
      </c>
      <c r="C9" s="73"/>
      <c r="D9" s="73"/>
      <c r="E9" s="73"/>
      <c r="F9" s="7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x14ac:dyDescent="0.25">
      <c r="A10" s="15"/>
      <c r="B10" s="11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8.75" x14ac:dyDescent="0.3">
      <c r="A11" s="15"/>
      <c r="B11" s="14" t="s">
        <v>12</v>
      </c>
      <c r="C11" s="8" t="s">
        <v>13</v>
      </c>
      <c r="D11" s="7" t="s">
        <v>14</v>
      </c>
      <c r="E11" s="8" t="s">
        <v>15</v>
      </c>
      <c r="F11" s="7" t="s">
        <v>16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8.75" x14ac:dyDescent="0.3">
      <c r="A12" s="13"/>
      <c r="B12" s="19" t="s">
        <v>17</v>
      </c>
      <c r="C12" s="23">
        <v>80</v>
      </c>
      <c r="D12" s="29">
        <v>0</v>
      </c>
      <c r="E12" s="24">
        <f t="shared" ref="E12:E23" si="0">C12-D12</f>
        <v>80</v>
      </c>
      <c r="F12" s="59" t="str">
        <f>IF(C12&lt;&gt;0,IF(E12&lt;=0,"Sim","Não"),"")</f>
        <v>Não</v>
      </c>
    </row>
    <row r="13" spans="1:28" ht="18.75" x14ac:dyDescent="0.3">
      <c r="A13" s="13"/>
      <c r="B13" s="20" t="s">
        <v>18</v>
      </c>
      <c r="C13" s="23">
        <v>80</v>
      </c>
      <c r="D13" s="30">
        <v>0</v>
      </c>
      <c r="E13" s="24">
        <f t="shared" si="0"/>
        <v>80</v>
      </c>
      <c r="F13" s="60" t="str">
        <f>IF(C13&lt;&gt;0,IF(E13&lt;=0,"Sim","Não"),"")</f>
        <v>Não</v>
      </c>
    </row>
    <row r="14" spans="1:28" ht="18.75" x14ac:dyDescent="0.3">
      <c r="A14" s="13"/>
      <c r="B14" s="19" t="s">
        <v>19</v>
      </c>
      <c r="C14" s="23">
        <v>80</v>
      </c>
      <c r="D14" s="30">
        <v>0</v>
      </c>
      <c r="E14" s="24">
        <f t="shared" si="0"/>
        <v>80</v>
      </c>
      <c r="F14" s="59" t="str">
        <f t="shared" ref="F14:F23" si="1">IF(C14&lt;&gt;0,IF(E14&lt;=0,"Sim","Não"),"")</f>
        <v>Não</v>
      </c>
    </row>
    <row r="15" spans="1:28" ht="18.75" x14ac:dyDescent="0.3">
      <c r="A15" s="13"/>
      <c r="B15" s="19" t="s">
        <v>20</v>
      </c>
      <c r="C15" s="23">
        <v>80</v>
      </c>
      <c r="D15" s="30">
        <v>0</v>
      </c>
      <c r="E15" s="24">
        <f t="shared" si="0"/>
        <v>80</v>
      </c>
      <c r="F15" s="60" t="str">
        <f t="shared" si="1"/>
        <v>Não</v>
      </c>
    </row>
    <row r="16" spans="1:28" ht="18.75" x14ac:dyDescent="0.3">
      <c r="A16" s="13"/>
      <c r="B16" s="19" t="s">
        <v>21</v>
      </c>
      <c r="C16" s="24">
        <v>80</v>
      </c>
      <c r="D16" s="30">
        <v>0</v>
      </c>
      <c r="E16" s="24">
        <f t="shared" si="0"/>
        <v>80</v>
      </c>
      <c r="F16" s="59" t="str">
        <f t="shared" si="1"/>
        <v>Não</v>
      </c>
    </row>
    <row r="17" spans="1:7" ht="18.75" x14ac:dyDescent="0.3">
      <c r="A17" s="13"/>
      <c r="B17" s="19" t="s">
        <v>22</v>
      </c>
      <c r="C17" s="24">
        <v>80</v>
      </c>
      <c r="D17" s="30">
        <v>0</v>
      </c>
      <c r="E17" s="24">
        <f t="shared" si="0"/>
        <v>80</v>
      </c>
      <c r="F17" s="60" t="str">
        <f t="shared" si="1"/>
        <v>Não</v>
      </c>
    </row>
    <row r="18" spans="1:7" ht="18.75" x14ac:dyDescent="0.3">
      <c r="A18" s="13"/>
      <c r="B18" s="19" t="s">
        <v>23</v>
      </c>
      <c r="C18" s="24">
        <v>80</v>
      </c>
      <c r="D18" s="30">
        <v>0</v>
      </c>
      <c r="E18" s="24">
        <f t="shared" si="0"/>
        <v>80</v>
      </c>
      <c r="F18" s="59" t="str">
        <f t="shared" si="1"/>
        <v>Não</v>
      </c>
    </row>
    <row r="19" spans="1:7" ht="18.75" x14ac:dyDescent="0.3">
      <c r="A19" s="13"/>
      <c r="B19" s="19" t="s">
        <v>24</v>
      </c>
      <c r="C19" s="24">
        <v>80</v>
      </c>
      <c r="D19" s="30">
        <v>0</v>
      </c>
      <c r="E19" s="24">
        <f t="shared" si="0"/>
        <v>80</v>
      </c>
      <c r="F19" s="60" t="str">
        <f t="shared" si="1"/>
        <v>Não</v>
      </c>
    </row>
    <row r="20" spans="1:7" ht="18.75" x14ac:dyDescent="0.3">
      <c r="A20" s="13"/>
      <c r="B20" s="22" t="s">
        <v>25</v>
      </c>
      <c r="C20" s="25">
        <v>80</v>
      </c>
      <c r="D20" s="30">
        <v>0</v>
      </c>
      <c r="E20" s="24">
        <f t="shared" si="0"/>
        <v>80</v>
      </c>
      <c r="F20" s="59" t="str">
        <f t="shared" si="1"/>
        <v>Não</v>
      </c>
      <c r="G20" s="13"/>
    </row>
    <row r="21" spans="1:7" ht="18.75" x14ac:dyDescent="0.3">
      <c r="A21" s="13"/>
      <c r="B21" s="21" t="s">
        <v>26</v>
      </c>
      <c r="C21" s="26">
        <v>80</v>
      </c>
      <c r="D21" s="54">
        <v>0</v>
      </c>
      <c r="E21" s="24">
        <f t="shared" si="0"/>
        <v>80</v>
      </c>
      <c r="F21" s="60" t="str">
        <f t="shared" si="1"/>
        <v>Não</v>
      </c>
      <c r="G21" s="13"/>
    </row>
    <row r="22" spans="1:7" ht="18.75" x14ac:dyDescent="0.3">
      <c r="A22" s="13"/>
      <c r="B22" s="21" t="s">
        <v>27</v>
      </c>
      <c r="C22" s="26">
        <v>100</v>
      </c>
      <c r="D22" s="54">
        <v>0</v>
      </c>
      <c r="E22" s="24">
        <f t="shared" si="0"/>
        <v>100</v>
      </c>
      <c r="F22" s="59" t="str">
        <f t="shared" si="1"/>
        <v>Não</v>
      </c>
      <c r="G22" s="13"/>
    </row>
    <row r="23" spans="1:7" ht="18.75" x14ac:dyDescent="0.3">
      <c r="A23" s="13"/>
      <c r="B23" s="21" t="s">
        <v>28</v>
      </c>
      <c r="C23" s="27">
        <v>100</v>
      </c>
      <c r="D23" s="54">
        <v>0</v>
      </c>
      <c r="E23" s="24">
        <f t="shared" si="0"/>
        <v>100</v>
      </c>
      <c r="F23" s="60" t="str">
        <f t="shared" si="1"/>
        <v>Não</v>
      </c>
      <c r="G23" s="13"/>
    </row>
    <row r="24" spans="1:7" ht="18.75" x14ac:dyDescent="0.3">
      <c r="A24" s="13"/>
      <c r="B24" s="16" t="s">
        <v>29</v>
      </c>
      <c r="C24" s="28">
        <f>SUM(C12:C23)</f>
        <v>1000</v>
      </c>
      <c r="D24" s="28">
        <f>SUM(D12:D23)</f>
        <v>0</v>
      </c>
      <c r="E24" s="31">
        <f>SUM(E12:E23)</f>
        <v>1000</v>
      </c>
      <c r="F24" s="31"/>
      <c r="G24" s="13"/>
    </row>
    <row r="25" spans="1:7" ht="15.75" customHeight="1" x14ac:dyDescent="0.25">
      <c r="C25" s="13"/>
      <c r="F25" s="13"/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</sheetData>
  <mergeCells count="1">
    <mergeCell ref="B9:F9"/>
  </mergeCells>
  <conditionalFormatting sqref="F12:F23">
    <cfRule type="cellIs" dxfId="1" priority="1" stopIfTrue="1" operator="equal">
      <formula>"Não"</formula>
    </cfRule>
    <cfRule type="cellIs" dxfId="0" priority="2" stopIfTrue="1" operator="equal">
      <formula>"Sim"</formula>
    </cfRule>
  </conditionalFormatting>
  <pageMargins left="0.59055118110236227" right="0.19685039370078741" top="0.55118110236220474" bottom="0.51181102362204722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H1000"/>
  <sheetViews>
    <sheetView workbookViewId="0"/>
  </sheetViews>
  <sheetFormatPr defaultColWidth="14.42578125" defaultRowHeight="15" customHeight="1" x14ac:dyDescent="0.25"/>
  <cols>
    <col min="1" max="1" width="11.42578125" customWidth="1"/>
    <col min="2" max="2" width="21.42578125" customWidth="1"/>
    <col min="3" max="5" width="11.42578125" customWidth="1"/>
    <col min="6" max="6" width="32.85546875" customWidth="1"/>
    <col min="7" max="34" width="11.42578125" customWidth="1"/>
  </cols>
  <sheetData>
    <row r="1" spans="2:7" ht="14.25" customHeight="1" x14ac:dyDescent="0.25"/>
    <row r="2" spans="2:7" ht="14.25" customHeight="1" x14ac:dyDescent="0.25"/>
    <row r="3" spans="2:7" ht="14.25" customHeight="1" x14ac:dyDescent="0.25">
      <c r="B3" s="1" t="s">
        <v>31</v>
      </c>
      <c r="C3" s="2"/>
    </row>
    <row r="4" spans="2:7" ht="14.25" customHeight="1" x14ac:dyDescent="0.25">
      <c r="B4" s="1" t="s">
        <v>32</v>
      </c>
      <c r="C4" s="2" t="e">
        <f>#REF!/#REF!</f>
        <v>#REF!</v>
      </c>
    </row>
    <row r="5" spans="2:7" ht="14.25" customHeight="1" x14ac:dyDescent="0.25">
      <c r="B5" s="1" t="s">
        <v>33</v>
      </c>
      <c r="C5" s="2">
        <v>0.2</v>
      </c>
      <c r="F5" s="1" t="s">
        <v>31</v>
      </c>
      <c r="G5" s="2" t="e">
        <f>C4</f>
        <v>#REF!</v>
      </c>
    </row>
    <row r="6" spans="2:7" ht="14.25" customHeight="1" x14ac:dyDescent="0.25">
      <c r="F6" s="1" t="s">
        <v>34</v>
      </c>
      <c r="G6" s="2" t="e">
        <f>C8</f>
        <v>#REF!</v>
      </c>
    </row>
    <row r="7" spans="2:7" ht="14.25" customHeight="1" x14ac:dyDescent="0.25">
      <c r="B7" s="1" t="s">
        <v>34</v>
      </c>
      <c r="F7" s="1" t="s">
        <v>35</v>
      </c>
      <c r="G7" s="2" t="e">
        <f>C12</f>
        <v>#REF!</v>
      </c>
    </row>
    <row r="8" spans="2:7" ht="14.25" customHeight="1" x14ac:dyDescent="0.25">
      <c r="B8" s="1" t="s">
        <v>32</v>
      </c>
      <c r="C8" s="2" t="e">
        <f>#REF!/#REF!</f>
        <v>#REF!</v>
      </c>
      <c r="F8" s="1" t="s">
        <v>36</v>
      </c>
      <c r="G8" s="2" t="e">
        <f>#REF!/#REF!</f>
        <v>#REF!</v>
      </c>
    </row>
    <row r="9" spans="2:7" ht="14.25" customHeight="1" x14ac:dyDescent="0.25">
      <c r="B9" s="1" t="s">
        <v>33</v>
      </c>
      <c r="C9" s="2">
        <v>0.5</v>
      </c>
    </row>
    <row r="10" spans="2:7" ht="14.25" customHeight="1" x14ac:dyDescent="0.25"/>
    <row r="11" spans="2:7" ht="14.25" customHeight="1" x14ac:dyDescent="0.25">
      <c r="B11" s="1" t="s">
        <v>35</v>
      </c>
    </row>
    <row r="12" spans="2:7" ht="14.25" customHeight="1" x14ac:dyDescent="0.25">
      <c r="B12" s="1" t="s">
        <v>32</v>
      </c>
      <c r="C12" s="2" t="e">
        <f>#REF!/#REF!</f>
        <v>#REF!</v>
      </c>
    </row>
    <row r="13" spans="2:7" ht="14.25" customHeight="1" x14ac:dyDescent="0.25">
      <c r="B13" s="1" t="s">
        <v>33</v>
      </c>
      <c r="C13" s="2">
        <v>0.3</v>
      </c>
    </row>
    <row r="14" spans="2:7" ht="14.25" customHeight="1" x14ac:dyDescent="0.25"/>
    <row r="15" spans="2:7" ht="14.25" customHeight="1" x14ac:dyDescent="0.25">
      <c r="B15" s="1" t="s">
        <v>37</v>
      </c>
    </row>
    <row r="16" spans="2:7" ht="14.25" customHeight="1" x14ac:dyDescent="0.25"/>
    <row r="17" spans="2:34" ht="14.25" customHeight="1" x14ac:dyDescent="0.25"/>
    <row r="18" spans="2:34" ht="14.25" customHeight="1" x14ac:dyDescent="0.25">
      <c r="C18" s="3" t="s">
        <v>38</v>
      </c>
      <c r="D18" s="3" t="s">
        <v>39</v>
      </c>
      <c r="E18" s="3" t="s">
        <v>40</v>
      </c>
      <c r="F18" s="3" t="s">
        <v>41</v>
      </c>
      <c r="G18" s="3" t="s">
        <v>42</v>
      </c>
      <c r="H18" s="3" t="s">
        <v>43</v>
      </c>
      <c r="I18" s="3" t="s">
        <v>44</v>
      </c>
      <c r="J18" s="3" t="s">
        <v>45</v>
      </c>
      <c r="K18" s="3" t="s">
        <v>46</v>
      </c>
      <c r="L18" s="3" t="s">
        <v>47</v>
      </c>
      <c r="M18" s="3" t="s">
        <v>48</v>
      </c>
      <c r="N18" s="3" t="s">
        <v>49</v>
      </c>
    </row>
    <row r="19" spans="2:34" ht="14.25" customHeight="1" x14ac:dyDescent="0.25">
      <c r="B19" s="1" t="s">
        <v>50</v>
      </c>
      <c r="C19" s="4" t="e">
        <f>+#REF!</f>
        <v>#REF!</v>
      </c>
      <c r="D19" s="4" t="e">
        <f>+#REF!</f>
        <v>#REF!</v>
      </c>
      <c r="E19" s="4" t="e">
        <f>+#REF!</f>
        <v>#REF!</v>
      </c>
      <c r="F19" s="4" t="e">
        <f>+#REF!</f>
        <v>#REF!</v>
      </c>
      <c r="G19" s="4" t="e">
        <f>+#REF!</f>
        <v>#REF!</v>
      </c>
      <c r="H19" s="4" t="e">
        <f>+#REF!</f>
        <v>#REF!</v>
      </c>
      <c r="I19" s="4" t="e">
        <f>+#REF!</f>
        <v>#REF!</v>
      </c>
      <c r="J19" s="4" t="e">
        <f>+#REF!</f>
        <v>#REF!</v>
      </c>
      <c r="K19" s="4" t="e">
        <f>+#REF!</f>
        <v>#REF!</v>
      </c>
      <c r="L19" s="4" t="e">
        <f>+#REF!</f>
        <v>#REF!</v>
      </c>
      <c r="M19" s="4" t="e">
        <f>+#REF!</f>
        <v>#REF!</v>
      </c>
      <c r="N19" s="4" t="e">
        <f>+#REF!</f>
        <v>#REF!</v>
      </c>
      <c r="P19" s="4"/>
      <c r="R19" s="4"/>
      <c r="T19" s="4"/>
      <c r="V19" s="4"/>
      <c r="X19" s="4"/>
      <c r="Z19" s="4"/>
      <c r="AA19" s="4"/>
      <c r="AB19" s="4"/>
      <c r="AC19" s="4"/>
      <c r="AD19" s="4"/>
      <c r="AE19" s="4"/>
      <c r="AF19" s="4"/>
      <c r="AG19" s="4"/>
      <c r="AH19" s="4"/>
    </row>
    <row r="20" spans="2:34" ht="14.25" customHeight="1" x14ac:dyDescent="0.25">
      <c r="B20" s="5" t="s">
        <v>51</v>
      </c>
      <c r="C20" s="4" t="e">
        <f>+#REF!</f>
        <v>#REF!</v>
      </c>
      <c r="D20" s="4" t="e">
        <f>+#REF!</f>
        <v>#REF!</v>
      </c>
      <c r="E20" s="4" t="e">
        <f>+#REF!</f>
        <v>#REF!</v>
      </c>
      <c r="F20" s="4" t="e">
        <f>+#REF!</f>
        <v>#REF!</v>
      </c>
      <c r="G20" s="4" t="e">
        <f>+#REF!</f>
        <v>#REF!</v>
      </c>
      <c r="H20" s="4" t="e">
        <f>+#REF!</f>
        <v>#REF!</v>
      </c>
      <c r="I20" s="4" t="e">
        <f>+#REF!</f>
        <v>#REF!</v>
      </c>
      <c r="J20" s="4" t="e">
        <f>+#REF!</f>
        <v>#REF!</v>
      </c>
      <c r="K20" s="4" t="e">
        <f>+#REF!</f>
        <v>#REF!</v>
      </c>
      <c r="L20" s="4" t="e">
        <f>+#REF!</f>
        <v>#REF!</v>
      </c>
      <c r="M20" s="4" t="e">
        <f>+#REF!</f>
        <v>#REF!</v>
      </c>
      <c r="N20" s="4" t="e">
        <f>+#REF!</f>
        <v>#REF!</v>
      </c>
      <c r="P20" s="4"/>
      <c r="R20" s="4"/>
      <c r="T20" s="4"/>
      <c r="V20" s="4"/>
      <c r="X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4" ht="14.25" customHeight="1" x14ac:dyDescent="0.25">
      <c r="B21" s="6" t="s">
        <v>52</v>
      </c>
      <c r="C21" s="4" t="e">
        <f>+#REF!</f>
        <v>#REF!</v>
      </c>
      <c r="D21" s="4" t="e">
        <f>+#REF!</f>
        <v>#REF!</v>
      </c>
      <c r="E21" s="4" t="e">
        <f>+#REF!</f>
        <v>#REF!</v>
      </c>
      <c r="F21" s="4" t="e">
        <f>+#REF!</f>
        <v>#REF!</v>
      </c>
      <c r="G21" s="4" t="e">
        <f>+#REF!</f>
        <v>#REF!</v>
      </c>
      <c r="H21" s="4" t="e">
        <f>+#REF!</f>
        <v>#REF!</v>
      </c>
      <c r="I21" s="4" t="e">
        <f>+#REF!</f>
        <v>#REF!</v>
      </c>
      <c r="J21" s="4" t="e">
        <f>+#REF!</f>
        <v>#REF!</v>
      </c>
      <c r="K21" s="4" t="e">
        <f>+#REF!</f>
        <v>#REF!</v>
      </c>
      <c r="L21" s="4" t="e">
        <f>+#REF!</f>
        <v>#REF!</v>
      </c>
      <c r="M21" s="4" t="e">
        <f>+#REF!</f>
        <v>#REF!</v>
      </c>
      <c r="N21" s="4" t="e">
        <f>+#REF!</f>
        <v>#REF!</v>
      </c>
      <c r="P21" s="4"/>
      <c r="R21" s="4"/>
      <c r="T21" s="4"/>
      <c r="V21" s="4"/>
      <c r="X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4" ht="14.25" customHeight="1" x14ac:dyDescent="0.25"/>
    <row r="23" spans="2:34" ht="14.25" customHeight="1" x14ac:dyDescent="0.25"/>
    <row r="24" spans="2:34" ht="14.25" customHeight="1" x14ac:dyDescent="0.25"/>
    <row r="25" spans="2:34" ht="14.25" customHeight="1" x14ac:dyDescent="0.25"/>
    <row r="26" spans="2:34" ht="14.25" customHeight="1" x14ac:dyDescent="0.25"/>
    <row r="27" spans="2:34" ht="14.25" customHeight="1" x14ac:dyDescent="0.25"/>
    <row r="28" spans="2:34" ht="14.25" customHeight="1" x14ac:dyDescent="0.25"/>
    <row r="29" spans="2:34" ht="14.25" customHeight="1" x14ac:dyDescent="0.25"/>
    <row r="30" spans="2:34" ht="14.25" customHeight="1" x14ac:dyDescent="0.25"/>
    <row r="31" spans="2:34" ht="14.25" customHeight="1" x14ac:dyDescent="0.25"/>
    <row r="32" spans="2:3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0D27-E6EC-4918-9154-1463368538A3}">
  <sheetPr>
    <tabColor rgb="FFCCCCCC"/>
    <pageSetUpPr fitToPage="1"/>
  </sheetPr>
  <dimension ref="A1:AB899"/>
  <sheetViews>
    <sheetView showGridLines="0" workbookViewId="0">
      <selection activeCell="H12" sqref="H12"/>
    </sheetView>
  </sheetViews>
  <sheetFormatPr defaultColWidth="14.42578125" defaultRowHeight="15" customHeight="1" x14ac:dyDescent="0.25"/>
  <cols>
    <col min="1" max="1" width="3.140625" style="10" customWidth="1"/>
    <col min="2" max="2" width="28.140625" style="10" bestFit="1" customWidth="1"/>
    <col min="3" max="3" width="42.7109375" style="10" customWidth="1"/>
    <col min="4" max="4" width="39.28515625" style="10" bestFit="1" customWidth="1"/>
    <col min="5" max="5" width="26.42578125" style="10" customWidth="1"/>
    <col min="6" max="6" width="35.7109375" style="10" customWidth="1"/>
    <col min="7" max="28" width="9.85546875" style="10" customWidth="1"/>
    <col min="29" max="16384" width="14.42578125" style="10"/>
  </cols>
  <sheetData>
    <row r="1" spans="1:28" x14ac:dyDescent="0.25">
      <c r="A1" s="9"/>
      <c r="B1" s="11"/>
      <c r="C1" s="11"/>
      <c r="D1" s="11"/>
      <c r="E1" s="11"/>
      <c r="F1" s="11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x14ac:dyDescent="0.25">
      <c r="A2" s="9"/>
      <c r="B2" s="12"/>
      <c r="C2" s="12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x14ac:dyDescent="0.25">
      <c r="A3" s="9"/>
      <c r="B3" s="11"/>
      <c r="C3" s="11"/>
      <c r="D3" s="12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x14ac:dyDescent="0.25">
      <c r="A4" s="9"/>
      <c r="B4" s="11"/>
      <c r="C4" s="11"/>
      <c r="D4" s="11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x14ac:dyDescent="0.25">
      <c r="A5" s="9"/>
      <c r="B5" s="11"/>
      <c r="C5" s="11"/>
      <c r="D5" s="11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x14ac:dyDescent="0.25">
      <c r="A6" s="9"/>
      <c r="B6" s="11"/>
      <c r="C6" s="11"/>
      <c r="D6" s="11"/>
      <c r="E6" s="11"/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5">
      <c r="A7" s="9"/>
      <c r="B7" s="11"/>
      <c r="C7" s="11"/>
      <c r="D7" s="11"/>
      <c r="E7" s="11"/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x14ac:dyDescent="0.25">
      <c r="A8" s="15"/>
      <c r="B8" s="11"/>
      <c r="C8" s="11"/>
      <c r="D8" s="11"/>
      <c r="E8" s="11"/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24" customHeight="1" x14ac:dyDescent="0.25">
      <c r="A9" s="15"/>
      <c r="B9" s="73" t="s">
        <v>53</v>
      </c>
      <c r="C9" s="73"/>
      <c r="D9" s="73"/>
      <c r="E9" s="73"/>
      <c r="F9" s="7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x14ac:dyDescent="0.25">
      <c r="A10" s="15"/>
      <c r="B10" s="11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8.75" x14ac:dyDescent="0.3">
      <c r="A11" s="15"/>
      <c r="B11" s="7" t="s">
        <v>54</v>
      </c>
      <c r="C11" s="8" t="s">
        <v>55</v>
      </c>
      <c r="D11" s="7" t="s">
        <v>56</v>
      </c>
      <c r="E11" s="8" t="s">
        <v>57</v>
      </c>
      <c r="F11" s="7" t="s">
        <v>58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 x14ac:dyDescent="0.25">
      <c r="A12" s="13"/>
      <c r="B12" s="43">
        <v>1</v>
      </c>
      <c r="C12" s="38">
        <v>1</v>
      </c>
      <c r="D12" s="35"/>
      <c r="E12" s="36" t="b">
        <v>0</v>
      </c>
      <c r="F12" s="37">
        <v>1</v>
      </c>
    </row>
    <row r="13" spans="1:28" ht="15.75" customHeight="1" x14ac:dyDescent="0.25">
      <c r="A13" s="13"/>
      <c r="B13" s="43">
        <v>2</v>
      </c>
      <c r="C13" s="38">
        <v>2</v>
      </c>
      <c r="D13" s="35"/>
      <c r="E13" s="36" t="b">
        <v>0</v>
      </c>
      <c r="F13" s="37">
        <f>SUM(C12:C13)</f>
        <v>3</v>
      </c>
    </row>
    <row r="14" spans="1:28" ht="15.75" customHeight="1" x14ac:dyDescent="0.25">
      <c r="A14" s="13"/>
      <c r="B14" s="43">
        <v>3</v>
      </c>
      <c r="C14" s="38">
        <v>3</v>
      </c>
      <c r="D14" s="35"/>
      <c r="E14" s="36" t="b">
        <v>0</v>
      </c>
      <c r="F14" s="37">
        <f t="shared" ref="F14:F45" si="0">SUM(C14+F13)</f>
        <v>6</v>
      </c>
    </row>
    <row r="15" spans="1:28" ht="15.75" customHeight="1" x14ac:dyDescent="0.25">
      <c r="A15" s="13"/>
      <c r="B15" s="43">
        <v>4</v>
      </c>
      <c r="C15" s="38">
        <v>4</v>
      </c>
      <c r="D15" s="35"/>
      <c r="E15" s="36" t="b">
        <v>0</v>
      </c>
      <c r="F15" s="37">
        <f t="shared" si="0"/>
        <v>10</v>
      </c>
    </row>
    <row r="16" spans="1:28" ht="15.75" customHeight="1" x14ac:dyDescent="0.25">
      <c r="A16" s="13"/>
      <c r="B16" s="43">
        <v>5</v>
      </c>
      <c r="C16" s="38">
        <v>5</v>
      </c>
      <c r="D16" s="35"/>
      <c r="E16" s="36" t="b">
        <v>0</v>
      </c>
      <c r="F16" s="37">
        <f t="shared" si="0"/>
        <v>15</v>
      </c>
    </row>
    <row r="17" spans="1:6" ht="15.75" customHeight="1" x14ac:dyDescent="0.25">
      <c r="A17" s="13"/>
      <c r="B17" s="43">
        <v>6</v>
      </c>
      <c r="C17" s="38">
        <v>6</v>
      </c>
      <c r="D17" s="35"/>
      <c r="E17" s="36" t="b">
        <v>0</v>
      </c>
      <c r="F17" s="37">
        <f t="shared" si="0"/>
        <v>21</v>
      </c>
    </row>
    <row r="18" spans="1:6" ht="15.75" customHeight="1" x14ac:dyDescent="0.25">
      <c r="A18" s="13"/>
      <c r="B18" s="43">
        <v>7</v>
      </c>
      <c r="C18" s="38">
        <v>7</v>
      </c>
      <c r="D18" s="35"/>
      <c r="E18" s="36" t="b">
        <v>0</v>
      </c>
      <c r="F18" s="37">
        <f t="shared" si="0"/>
        <v>28</v>
      </c>
    </row>
    <row r="19" spans="1:6" ht="15.75" customHeight="1" x14ac:dyDescent="0.25">
      <c r="A19" s="13"/>
      <c r="B19" s="43">
        <v>8</v>
      </c>
      <c r="C19" s="38">
        <v>8</v>
      </c>
      <c r="D19" s="35"/>
      <c r="E19" s="36" t="b">
        <v>0</v>
      </c>
      <c r="F19" s="37">
        <f t="shared" si="0"/>
        <v>36</v>
      </c>
    </row>
    <row r="20" spans="1:6" ht="15.75" customHeight="1" x14ac:dyDescent="0.25">
      <c r="A20" s="13"/>
      <c r="B20" s="43">
        <v>9</v>
      </c>
      <c r="C20" s="38">
        <v>9</v>
      </c>
      <c r="D20" s="35"/>
      <c r="E20" s="36" t="b">
        <v>0</v>
      </c>
      <c r="F20" s="37">
        <f t="shared" si="0"/>
        <v>45</v>
      </c>
    </row>
    <row r="21" spans="1:6" ht="15.75" customHeight="1" x14ac:dyDescent="0.25">
      <c r="A21" s="13"/>
      <c r="B21" s="43">
        <v>10</v>
      </c>
      <c r="C21" s="38">
        <v>10</v>
      </c>
      <c r="D21" s="35"/>
      <c r="E21" s="36" t="b">
        <v>0</v>
      </c>
      <c r="F21" s="37">
        <f t="shared" si="0"/>
        <v>55</v>
      </c>
    </row>
    <row r="22" spans="1:6" ht="15.75" customHeight="1" x14ac:dyDescent="0.25">
      <c r="A22" s="13"/>
      <c r="B22" s="43">
        <v>11</v>
      </c>
      <c r="C22" s="38">
        <v>11</v>
      </c>
      <c r="D22" s="35"/>
      <c r="E22" s="36" t="b">
        <v>0</v>
      </c>
      <c r="F22" s="37">
        <f t="shared" si="0"/>
        <v>66</v>
      </c>
    </row>
    <row r="23" spans="1:6" ht="15.75" customHeight="1" x14ac:dyDescent="0.25">
      <c r="A23" s="13"/>
      <c r="B23" s="43">
        <v>12</v>
      </c>
      <c r="C23" s="38">
        <v>12</v>
      </c>
      <c r="D23" s="35"/>
      <c r="E23" s="36" t="b">
        <v>0</v>
      </c>
      <c r="F23" s="37">
        <f t="shared" si="0"/>
        <v>78</v>
      </c>
    </row>
    <row r="24" spans="1:6" ht="15.75" customHeight="1" x14ac:dyDescent="0.25">
      <c r="A24" s="13"/>
      <c r="B24" s="43">
        <v>13</v>
      </c>
      <c r="C24" s="38">
        <v>13</v>
      </c>
      <c r="D24" s="35"/>
      <c r="E24" s="36" t="b">
        <v>0</v>
      </c>
      <c r="F24" s="37">
        <f t="shared" si="0"/>
        <v>91</v>
      </c>
    </row>
    <row r="25" spans="1:6" ht="15.75" customHeight="1" x14ac:dyDescent="0.25">
      <c r="A25" s="13"/>
      <c r="B25" s="43">
        <v>14</v>
      </c>
      <c r="C25" s="38">
        <v>14</v>
      </c>
      <c r="D25" s="35"/>
      <c r="E25" s="36" t="b">
        <v>0</v>
      </c>
      <c r="F25" s="37">
        <f t="shared" si="0"/>
        <v>105</v>
      </c>
    </row>
    <row r="26" spans="1:6" ht="15.75" customHeight="1" x14ac:dyDescent="0.25">
      <c r="A26" s="13"/>
      <c r="B26" s="43">
        <v>15</v>
      </c>
      <c r="C26" s="38">
        <v>15</v>
      </c>
      <c r="D26" s="35"/>
      <c r="E26" s="36" t="b">
        <v>0</v>
      </c>
      <c r="F26" s="37">
        <f t="shared" si="0"/>
        <v>120</v>
      </c>
    </row>
    <row r="27" spans="1:6" ht="15.75" customHeight="1" x14ac:dyDescent="0.25">
      <c r="A27" s="13"/>
      <c r="B27" s="43">
        <v>16</v>
      </c>
      <c r="C27" s="38">
        <v>16</v>
      </c>
      <c r="D27" s="35"/>
      <c r="E27" s="36" t="b">
        <v>0</v>
      </c>
      <c r="F27" s="37">
        <f t="shared" si="0"/>
        <v>136</v>
      </c>
    </row>
    <row r="28" spans="1:6" ht="15.75" customHeight="1" x14ac:dyDescent="0.25">
      <c r="A28" s="13"/>
      <c r="B28" s="43">
        <v>17</v>
      </c>
      <c r="C28" s="38">
        <v>17</v>
      </c>
      <c r="D28" s="35"/>
      <c r="E28" s="36" t="b">
        <v>0</v>
      </c>
      <c r="F28" s="37">
        <f t="shared" si="0"/>
        <v>153</v>
      </c>
    </row>
    <row r="29" spans="1:6" ht="15.75" customHeight="1" x14ac:dyDescent="0.25">
      <c r="A29" s="13"/>
      <c r="B29" s="43">
        <v>18</v>
      </c>
      <c r="C29" s="38">
        <v>18</v>
      </c>
      <c r="D29" s="35"/>
      <c r="E29" s="36" t="b">
        <v>0</v>
      </c>
      <c r="F29" s="37">
        <f t="shared" si="0"/>
        <v>171</v>
      </c>
    </row>
    <row r="30" spans="1:6" ht="15.75" customHeight="1" x14ac:dyDescent="0.25">
      <c r="A30" s="13"/>
      <c r="B30" s="43">
        <v>19</v>
      </c>
      <c r="C30" s="38">
        <v>19</v>
      </c>
      <c r="D30" s="35"/>
      <c r="E30" s="36" t="b">
        <v>0</v>
      </c>
      <c r="F30" s="37">
        <f t="shared" si="0"/>
        <v>190</v>
      </c>
    </row>
    <row r="31" spans="1:6" ht="15.75" customHeight="1" x14ac:dyDescent="0.25">
      <c r="A31" s="13"/>
      <c r="B31" s="43">
        <v>20</v>
      </c>
      <c r="C31" s="38">
        <v>20</v>
      </c>
      <c r="D31" s="35"/>
      <c r="E31" s="36" t="b">
        <v>0</v>
      </c>
      <c r="F31" s="37">
        <f t="shared" si="0"/>
        <v>210</v>
      </c>
    </row>
    <row r="32" spans="1:6" ht="15.75" customHeight="1" x14ac:dyDescent="0.25">
      <c r="A32" s="13"/>
      <c r="B32" s="43">
        <v>21</v>
      </c>
      <c r="C32" s="38">
        <v>21</v>
      </c>
      <c r="D32" s="35"/>
      <c r="E32" s="36" t="b">
        <v>0</v>
      </c>
      <c r="F32" s="37">
        <f t="shared" si="0"/>
        <v>231</v>
      </c>
    </row>
    <row r="33" spans="1:6" ht="15.75" customHeight="1" x14ac:dyDescent="0.25">
      <c r="A33" s="13"/>
      <c r="B33" s="43">
        <v>22</v>
      </c>
      <c r="C33" s="38">
        <v>22</v>
      </c>
      <c r="D33" s="35"/>
      <c r="E33" s="36" t="b">
        <v>0</v>
      </c>
      <c r="F33" s="37">
        <f t="shared" si="0"/>
        <v>253</v>
      </c>
    </row>
    <row r="34" spans="1:6" ht="15.75" customHeight="1" x14ac:dyDescent="0.25">
      <c r="A34" s="13"/>
      <c r="B34" s="43">
        <v>23</v>
      </c>
      <c r="C34" s="38">
        <v>23</v>
      </c>
      <c r="D34" s="35"/>
      <c r="E34" s="36" t="b">
        <v>0</v>
      </c>
      <c r="F34" s="37">
        <f t="shared" si="0"/>
        <v>276</v>
      </c>
    </row>
    <row r="35" spans="1:6" ht="15.75" customHeight="1" x14ac:dyDescent="0.25">
      <c r="A35" s="13"/>
      <c r="B35" s="43">
        <v>24</v>
      </c>
      <c r="C35" s="38">
        <v>24</v>
      </c>
      <c r="D35" s="35"/>
      <c r="E35" s="36" t="b">
        <v>0</v>
      </c>
      <c r="F35" s="37">
        <f t="shared" si="0"/>
        <v>300</v>
      </c>
    </row>
    <row r="36" spans="1:6" ht="15.75" customHeight="1" x14ac:dyDescent="0.25">
      <c r="A36" s="13"/>
      <c r="B36" s="43">
        <v>25</v>
      </c>
      <c r="C36" s="38">
        <v>25</v>
      </c>
      <c r="D36" s="35"/>
      <c r="E36" s="36" t="b">
        <v>0</v>
      </c>
      <c r="F36" s="37">
        <f t="shared" si="0"/>
        <v>325</v>
      </c>
    </row>
    <row r="37" spans="1:6" ht="15.75" customHeight="1" x14ac:dyDescent="0.25">
      <c r="A37" s="13"/>
      <c r="B37" s="43">
        <v>26</v>
      </c>
      <c r="C37" s="38">
        <v>26</v>
      </c>
      <c r="D37" s="35"/>
      <c r="E37" s="36" t="b">
        <v>0</v>
      </c>
      <c r="F37" s="37">
        <f t="shared" si="0"/>
        <v>351</v>
      </c>
    </row>
    <row r="38" spans="1:6" ht="15.75" customHeight="1" x14ac:dyDescent="0.25">
      <c r="A38" s="13"/>
      <c r="B38" s="43">
        <v>27</v>
      </c>
      <c r="C38" s="38">
        <v>27</v>
      </c>
      <c r="D38" s="35"/>
      <c r="E38" s="36" t="b">
        <v>0</v>
      </c>
      <c r="F38" s="37">
        <f t="shared" si="0"/>
        <v>378</v>
      </c>
    </row>
    <row r="39" spans="1:6" ht="15.75" customHeight="1" x14ac:dyDescent="0.25">
      <c r="A39" s="13"/>
      <c r="B39" s="43">
        <v>28</v>
      </c>
      <c r="C39" s="38">
        <v>28</v>
      </c>
      <c r="D39" s="35"/>
      <c r="E39" s="36" t="b">
        <v>0</v>
      </c>
      <c r="F39" s="37">
        <f t="shared" si="0"/>
        <v>406</v>
      </c>
    </row>
    <row r="40" spans="1:6" ht="15.75" customHeight="1" x14ac:dyDescent="0.25">
      <c r="A40" s="13"/>
      <c r="B40" s="43">
        <v>29</v>
      </c>
      <c r="C40" s="38">
        <v>29</v>
      </c>
      <c r="D40" s="35"/>
      <c r="E40" s="36" t="b">
        <v>0</v>
      </c>
      <c r="F40" s="37">
        <f t="shared" si="0"/>
        <v>435</v>
      </c>
    </row>
    <row r="41" spans="1:6" ht="15.75" customHeight="1" x14ac:dyDescent="0.25">
      <c r="A41" s="13"/>
      <c r="B41" s="43">
        <v>30</v>
      </c>
      <c r="C41" s="38">
        <v>30</v>
      </c>
      <c r="D41" s="35"/>
      <c r="E41" s="36" t="b">
        <v>0</v>
      </c>
      <c r="F41" s="37">
        <f t="shared" si="0"/>
        <v>465</v>
      </c>
    </row>
    <row r="42" spans="1:6" ht="15.75" customHeight="1" x14ac:dyDescent="0.25">
      <c r="A42" s="13"/>
      <c r="B42" s="43">
        <v>31</v>
      </c>
      <c r="C42" s="38">
        <v>31</v>
      </c>
      <c r="D42" s="35"/>
      <c r="E42" s="36" t="b">
        <v>0</v>
      </c>
      <c r="F42" s="37">
        <f t="shared" si="0"/>
        <v>496</v>
      </c>
    </row>
    <row r="43" spans="1:6" ht="15.75" customHeight="1" x14ac:dyDescent="0.25">
      <c r="A43" s="13"/>
      <c r="B43" s="43">
        <v>32</v>
      </c>
      <c r="C43" s="38">
        <v>32</v>
      </c>
      <c r="D43" s="35"/>
      <c r="E43" s="36" t="b">
        <v>0</v>
      </c>
      <c r="F43" s="37">
        <f t="shared" si="0"/>
        <v>528</v>
      </c>
    </row>
    <row r="44" spans="1:6" ht="15.75" customHeight="1" x14ac:dyDescent="0.25">
      <c r="A44" s="13"/>
      <c r="B44" s="43">
        <v>33</v>
      </c>
      <c r="C44" s="38">
        <v>33</v>
      </c>
      <c r="D44" s="35"/>
      <c r="E44" s="36" t="b">
        <v>0</v>
      </c>
      <c r="F44" s="37">
        <f t="shared" si="0"/>
        <v>561</v>
      </c>
    </row>
    <row r="45" spans="1:6" ht="15.75" customHeight="1" x14ac:dyDescent="0.25">
      <c r="A45" s="13"/>
      <c r="B45" s="43">
        <v>34</v>
      </c>
      <c r="C45" s="38">
        <v>34</v>
      </c>
      <c r="D45" s="35"/>
      <c r="E45" s="36" t="b">
        <v>0</v>
      </c>
      <c r="F45" s="37">
        <f t="shared" si="0"/>
        <v>595</v>
      </c>
    </row>
    <row r="46" spans="1:6" ht="15.75" customHeight="1" x14ac:dyDescent="0.25">
      <c r="A46" s="13"/>
      <c r="B46" s="43">
        <v>35</v>
      </c>
      <c r="C46" s="38">
        <v>35</v>
      </c>
      <c r="D46" s="35"/>
      <c r="E46" s="36" t="b">
        <v>0</v>
      </c>
      <c r="F46" s="37">
        <f t="shared" ref="F46:F63" si="1">SUM(C46+F45)</f>
        <v>630</v>
      </c>
    </row>
    <row r="47" spans="1:6" ht="15.75" customHeight="1" x14ac:dyDescent="0.25">
      <c r="A47" s="13"/>
      <c r="B47" s="43">
        <v>36</v>
      </c>
      <c r="C47" s="38">
        <v>36</v>
      </c>
      <c r="D47" s="35"/>
      <c r="E47" s="36" t="b">
        <v>0</v>
      </c>
      <c r="F47" s="37">
        <f t="shared" si="1"/>
        <v>666</v>
      </c>
    </row>
    <row r="48" spans="1:6" ht="15.75" customHeight="1" x14ac:dyDescent="0.25">
      <c r="A48" s="13"/>
      <c r="B48" s="43">
        <v>37</v>
      </c>
      <c r="C48" s="38">
        <v>37</v>
      </c>
      <c r="D48" s="35"/>
      <c r="E48" s="36" t="b">
        <v>0</v>
      </c>
      <c r="F48" s="37">
        <f t="shared" si="1"/>
        <v>703</v>
      </c>
    </row>
    <row r="49" spans="1:7" ht="15.75" customHeight="1" x14ac:dyDescent="0.25">
      <c r="A49" s="13"/>
      <c r="B49" s="43">
        <v>38</v>
      </c>
      <c r="C49" s="38">
        <v>38</v>
      </c>
      <c r="D49" s="35"/>
      <c r="E49" s="36" t="b">
        <v>0</v>
      </c>
      <c r="F49" s="37">
        <f t="shared" si="1"/>
        <v>741</v>
      </c>
    </row>
    <row r="50" spans="1:7" ht="15.75" customHeight="1" x14ac:dyDescent="0.25">
      <c r="A50" s="13"/>
      <c r="B50" s="43">
        <v>39</v>
      </c>
      <c r="C50" s="38">
        <v>39</v>
      </c>
      <c r="D50" s="35"/>
      <c r="E50" s="36" t="b">
        <v>0</v>
      </c>
      <c r="F50" s="37">
        <f t="shared" si="1"/>
        <v>780</v>
      </c>
    </row>
    <row r="51" spans="1:7" ht="15.75" customHeight="1" x14ac:dyDescent="0.25">
      <c r="A51" s="13"/>
      <c r="B51" s="43">
        <v>40</v>
      </c>
      <c r="C51" s="38">
        <v>40</v>
      </c>
      <c r="D51" s="35"/>
      <c r="E51" s="36" t="b">
        <v>0</v>
      </c>
      <c r="F51" s="37">
        <f t="shared" si="1"/>
        <v>820</v>
      </c>
    </row>
    <row r="52" spans="1:7" ht="15.75" customHeight="1" x14ac:dyDescent="0.25">
      <c r="A52" s="13"/>
      <c r="B52" s="43">
        <v>41</v>
      </c>
      <c r="C52" s="38">
        <v>41</v>
      </c>
      <c r="D52" s="35"/>
      <c r="E52" s="36" t="b">
        <v>0</v>
      </c>
      <c r="F52" s="37">
        <f t="shared" si="1"/>
        <v>861</v>
      </c>
    </row>
    <row r="53" spans="1:7" ht="15.75" customHeight="1" x14ac:dyDescent="0.25">
      <c r="A53" s="13"/>
      <c r="B53" s="43">
        <v>42</v>
      </c>
      <c r="C53" s="38">
        <v>42</v>
      </c>
      <c r="D53" s="35"/>
      <c r="E53" s="36" t="b">
        <v>0</v>
      </c>
      <c r="F53" s="37">
        <f t="shared" si="1"/>
        <v>903</v>
      </c>
    </row>
    <row r="54" spans="1:7" ht="15.75" customHeight="1" x14ac:dyDescent="0.25">
      <c r="A54" s="13"/>
      <c r="B54" s="43">
        <v>43</v>
      </c>
      <c r="C54" s="38">
        <v>43</v>
      </c>
      <c r="D54" s="35"/>
      <c r="E54" s="36" t="b">
        <v>0</v>
      </c>
      <c r="F54" s="37">
        <f t="shared" si="1"/>
        <v>946</v>
      </c>
    </row>
    <row r="55" spans="1:7" ht="15.75" customHeight="1" x14ac:dyDescent="0.25">
      <c r="A55" s="13"/>
      <c r="B55" s="43">
        <v>44</v>
      </c>
      <c r="C55" s="38">
        <v>44</v>
      </c>
      <c r="D55" s="35"/>
      <c r="E55" s="36" t="b">
        <v>0</v>
      </c>
      <c r="F55" s="37">
        <f t="shared" si="1"/>
        <v>990</v>
      </c>
    </row>
    <row r="56" spans="1:7" ht="15.75" customHeight="1" x14ac:dyDescent="0.25">
      <c r="A56" s="13"/>
      <c r="B56" s="43">
        <v>45</v>
      </c>
      <c r="C56" s="38">
        <v>45</v>
      </c>
      <c r="D56" s="35"/>
      <c r="E56" s="36" t="b">
        <v>0</v>
      </c>
      <c r="F56" s="37">
        <f t="shared" si="1"/>
        <v>1035</v>
      </c>
    </row>
    <row r="57" spans="1:7" ht="15.75" customHeight="1" x14ac:dyDescent="0.25">
      <c r="A57" s="13"/>
      <c r="B57" s="43">
        <v>46</v>
      </c>
      <c r="C57" s="38">
        <v>46</v>
      </c>
      <c r="D57" s="35"/>
      <c r="E57" s="36" t="b">
        <v>0</v>
      </c>
      <c r="F57" s="37">
        <f t="shared" si="1"/>
        <v>1081</v>
      </c>
    </row>
    <row r="58" spans="1:7" ht="15.75" customHeight="1" x14ac:dyDescent="0.25">
      <c r="A58" s="13"/>
      <c r="B58" s="43">
        <v>47</v>
      </c>
      <c r="C58" s="38">
        <v>47</v>
      </c>
      <c r="D58" s="35"/>
      <c r="E58" s="36" t="b">
        <v>0</v>
      </c>
      <c r="F58" s="37">
        <f t="shared" si="1"/>
        <v>1128</v>
      </c>
    </row>
    <row r="59" spans="1:7" ht="15.75" customHeight="1" x14ac:dyDescent="0.25">
      <c r="A59" s="13"/>
      <c r="B59" s="43">
        <v>48</v>
      </c>
      <c r="C59" s="38">
        <v>48</v>
      </c>
      <c r="D59" s="35"/>
      <c r="E59" s="36" t="b">
        <v>0</v>
      </c>
      <c r="F59" s="37">
        <f t="shared" si="1"/>
        <v>1176</v>
      </c>
    </row>
    <row r="60" spans="1:7" ht="15.75" customHeight="1" x14ac:dyDescent="0.25">
      <c r="A60" s="13"/>
      <c r="B60" s="43">
        <v>49</v>
      </c>
      <c r="C60" s="38">
        <v>49</v>
      </c>
      <c r="D60" s="35"/>
      <c r="E60" s="36" t="b">
        <v>0</v>
      </c>
      <c r="F60" s="37">
        <f t="shared" si="1"/>
        <v>1225</v>
      </c>
    </row>
    <row r="61" spans="1:7" ht="15.75" customHeight="1" x14ac:dyDescent="0.25">
      <c r="A61" s="13"/>
      <c r="B61" s="43">
        <v>50</v>
      </c>
      <c r="C61" s="38">
        <v>50</v>
      </c>
      <c r="D61" s="35"/>
      <c r="E61" s="36" t="b">
        <v>0</v>
      </c>
      <c r="F61" s="37">
        <f t="shared" si="1"/>
        <v>1275</v>
      </c>
    </row>
    <row r="62" spans="1:7" ht="15.75" customHeight="1" x14ac:dyDescent="0.25">
      <c r="A62" s="13"/>
      <c r="B62" s="43">
        <v>51</v>
      </c>
      <c r="C62" s="38">
        <v>51</v>
      </c>
      <c r="D62" s="35"/>
      <c r="E62" s="36" t="b">
        <v>0</v>
      </c>
      <c r="F62" s="37">
        <f t="shared" si="1"/>
        <v>1326</v>
      </c>
    </row>
    <row r="63" spans="1:7" ht="15.75" customHeight="1" x14ac:dyDescent="0.25">
      <c r="A63" s="13"/>
      <c r="B63" s="44">
        <v>52</v>
      </c>
      <c r="C63" s="40">
        <v>52</v>
      </c>
      <c r="D63" s="41"/>
      <c r="E63" s="42" t="b">
        <v>0</v>
      </c>
      <c r="F63" s="39">
        <f t="shared" si="1"/>
        <v>1378</v>
      </c>
      <c r="G63" s="13"/>
    </row>
    <row r="64" spans="1:7" ht="15.75" customHeight="1" x14ac:dyDescent="0.25">
      <c r="B64" s="13"/>
      <c r="C64" s="13"/>
      <c r="D64" s="13"/>
      <c r="E64" s="13"/>
      <c r="F64" s="13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</sheetData>
  <mergeCells count="1">
    <mergeCell ref="B9:F9"/>
  </mergeCells>
  <pageMargins left="0.59055118110236227" right="0.19685039370078741" top="0.55118110236220474" bottom="0.51181102362204722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B178-D3F7-405D-AB94-E8317A37B521}">
  <sheetPr>
    <tabColor rgb="FFCCCCCC"/>
    <pageSetUpPr fitToPage="1"/>
  </sheetPr>
  <dimension ref="A1:AB915"/>
  <sheetViews>
    <sheetView showGridLines="0" workbookViewId="0">
      <selection sqref="A1:XFD1048576"/>
    </sheetView>
  </sheetViews>
  <sheetFormatPr defaultColWidth="14.42578125" defaultRowHeight="15" customHeight="1" x14ac:dyDescent="0.25"/>
  <cols>
    <col min="1" max="1" width="3.140625" style="10" customWidth="1"/>
    <col min="2" max="2" width="28.140625" style="10" bestFit="1" customWidth="1"/>
    <col min="3" max="3" width="42.7109375" style="10" customWidth="1"/>
    <col min="4" max="4" width="39.28515625" style="10" bestFit="1" customWidth="1"/>
    <col min="5" max="5" width="26.42578125" style="10" customWidth="1"/>
    <col min="6" max="6" width="35.7109375" style="10" customWidth="1"/>
    <col min="7" max="28" width="9.85546875" style="10" customWidth="1"/>
    <col min="29" max="16384" width="14.42578125" style="10"/>
  </cols>
  <sheetData>
    <row r="1" spans="1:28" x14ac:dyDescent="0.25">
      <c r="A1" s="9"/>
      <c r="B1" s="11"/>
      <c r="C1" s="11"/>
      <c r="D1" s="11"/>
      <c r="E1" s="11"/>
      <c r="F1" s="11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x14ac:dyDescent="0.25">
      <c r="A2" s="9"/>
      <c r="B2" s="12"/>
      <c r="C2" s="12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x14ac:dyDescent="0.25">
      <c r="A3" s="9"/>
      <c r="B3" s="11"/>
      <c r="C3" s="11"/>
      <c r="D3" s="12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x14ac:dyDescent="0.25">
      <c r="A4" s="9"/>
      <c r="B4" s="11"/>
      <c r="C4" s="11"/>
      <c r="D4" s="11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x14ac:dyDescent="0.25">
      <c r="A5" s="9"/>
      <c r="B5" s="11"/>
      <c r="C5" s="11"/>
      <c r="D5" s="11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x14ac:dyDescent="0.25">
      <c r="A6" s="9"/>
      <c r="B6" s="11"/>
      <c r="C6" s="11"/>
      <c r="D6" s="11"/>
      <c r="E6" s="11"/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5">
      <c r="A7" s="9"/>
      <c r="B7" s="11"/>
      <c r="C7" s="11"/>
      <c r="D7" s="11"/>
      <c r="E7" s="11"/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x14ac:dyDescent="0.25">
      <c r="A8" s="15"/>
      <c r="B8" s="11"/>
      <c r="C8" s="11"/>
      <c r="D8" s="11"/>
      <c r="E8" s="11"/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24" customHeight="1" x14ac:dyDescent="0.25">
      <c r="A9" s="15"/>
      <c r="B9" s="74" t="s">
        <v>59</v>
      </c>
      <c r="C9" s="73"/>
      <c r="D9" s="73"/>
      <c r="E9" s="73"/>
      <c r="F9" s="7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x14ac:dyDescent="0.25">
      <c r="A10" s="15"/>
      <c r="B10" s="11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8.75" x14ac:dyDescent="0.3">
      <c r="A11" s="15"/>
      <c r="B11" s="14" t="s">
        <v>12</v>
      </c>
      <c r="C11" s="8" t="s">
        <v>60</v>
      </c>
      <c r="D11" s="7" t="s">
        <v>61</v>
      </c>
      <c r="E11" s="8" t="s">
        <v>62</v>
      </c>
      <c r="F11" s="7" t="s">
        <v>16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8.75" x14ac:dyDescent="0.3">
      <c r="A12" s="13"/>
      <c r="B12" s="19" t="s">
        <v>17</v>
      </c>
      <c r="C12" s="45">
        <v>2</v>
      </c>
      <c r="D12" s="29">
        <v>30</v>
      </c>
      <c r="E12" s="24">
        <f t="shared" ref="E12:E23" si="0">D12*C12</f>
        <v>60</v>
      </c>
      <c r="F12" s="32" t="b">
        <v>0</v>
      </c>
    </row>
    <row r="13" spans="1:28" ht="18.75" x14ac:dyDescent="0.3">
      <c r="A13" s="13"/>
      <c r="B13" s="20" t="s">
        <v>18</v>
      </c>
      <c r="C13" s="45">
        <v>2</v>
      </c>
      <c r="D13" s="30">
        <v>30</v>
      </c>
      <c r="E13" s="24">
        <f t="shared" si="0"/>
        <v>60</v>
      </c>
      <c r="F13" s="33" t="b">
        <v>0</v>
      </c>
    </row>
    <row r="14" spans="1:28" ht="18.75" x14ac:dyDescent="0.3">
      <c r="A14" s="13"/>
      <c r="B14" s="19" t="s">
        <v>19</v>
      </c>
      <c r="C14" s="45">
        <v>2</v>
      </c>
      <c r="D14" s="30">
        <v>30</v>
      </c>
      <c r="E14" s="24">
        <f t="shared" si="0"/>
        <v>60</v>
      </c>
      <c r="F14" s="32" t="b">
        <v>0</v>
      </c>
    </row>
    <row r="15" spans="1:28" ht="18.75" x14ac:dyDescent="0.3">
      <c r="A15" s="13"/>
      <c r="B15" s="19" t="s">
        <v>20</v>
      </c>
      <c r="C15" s="45">
        <v>2</v>
      </c>
      <c r="D15" s="30">
        <v>30</v>
      </c>
      <c r="E15" s="24">
        <f t="shared" si="0"/>
        <v>60</v>
      </c>
      <c r="F15" s="32" t="b">
        <v>0</v>
      </c>
    </row>
    <row r="16" spans="1:28" ht="18.75" x14ac:dyDescent="0.3">
      <c r="A16" s="13"/>
      <c r="B16" s="19" t="s">
        <v>21</v>
      </c>
      <c r="C16" s="46">
        <v>2</v>
      </c>
      <c r="D16" s="30">
        <v>30</v>
      </c>
      <c r="E16" s="24">
        <f t="shared" si="0"/>
        <v>60</v>
      </c>
      <c r="F16" s="32" t="b">
        <v>0</v>
      </c>
    </row>
    <row r="17" spans="1:7" ht="18.75" x14ac:dyDescent="0.3">
      <c r="A17" s="13"/>
      <c r="B17" s="19" t="s">
        <v>22</v>
      </c>
      <c r="C17" s="46">
        <v>2</v>
      </c>
      <c r="D17" s="30">
        <v>30</v>
      </c>
      <c r="E17" s="24">
        <f t="shared" si="0"/>
        <v>60</v>
      </c>
      <c r="F17" s="32" t="b">
        <v>0</v>
      </c>
    </row>
    <row r="18" spans="1:7" ht="18.75" x14ac:dyDescent="0.3">
      <c r="A18" s="13"/>
      <c r="B18" s="19" t="s">
        <v>23</v>
      </c>
      <c r="C18" s="46">
        <v>2</v>
      </c>
      <c r="D18" s="30">
        <v>30</v>
      </c>
      <c r="E18" s="24">
        <f t="shared" si="0"/>
        <v>60</v>
      </c>
      <c r="F18" s="32" t="b">
        <v>0</v>
      </c>
    </row>
    <row r="19" spans="1:7" ht="18.75" x14ac:dyDescent="0.3">
      <c r="A19" s="13"/>
      <c r="B19" s="19" t="s">
        <v>24</v>
      </c>
      <c r="C19" s="46">
        <v>2</v>
      </c>
      <c r="D19" s="30">
        <v>30</v>
      </c>
      <c r="E19" s="24">
        <f t="shared" si="0"/>
        <v>60</v>
      </c>
      <c r="F19" s="32" t="b">
        <v>0</v>
      </c>
    </row>
    <row r="20" spans="1:7" ht="18.75" x14ac:dyDescent="0.3">
      <c r="A20" s="13"/>
      <c r="B20" s="22" t="s">
        <v>25</v>
      </c>
      <c r="C20" s="47">
        <v>2</v>
      </c>
      <c r="D20" s="30">
        <v>30</v>
      </c>
      <c r="E20" s="24">
        <f t="shared" si="0"/>
        <v>60</v>
      </c>
      <c r="F20" s="32" t="b">
        <v>0</v>
      </c>
      <c r="G20" s="13"/>
    </row>
    <row r="21" spans="1:7" ht="18.75" x14ac:dyDescent="0.3">
      <c r="A21" s="13"/>
      <c r="B21" s="21" t="s">
        <v>26</v>
      </c>
      <c r="C21" s="48">
        <v>2</v>
      </c>
      <c r="D21" s="54">
        <v>30</v>
      </c>
      <c r="E21" s="24">
        <f t="shared" si="0"/>
        <v>60</v>
      </c>
      <c r="F21" s="32" t="b">
        <v>0</v>
      </c>
      <c r="G21" s="13"/>
    </row>
    <row r="22" spans="1:7" ht="18.75" x14ac:dyDescent="0.3">
      <c r="A22" s="13"/>
      <c r="B22" s="21" t="s">
        <v>27</v>
      </c>
      <c r="C22" s="48">
        <v>2</v>
      </c>
      <c r="D22" s="56">
        <v>30</v>
      </c>
      <c r="E22" s="24">
        <f t="shared" si="0"/>
        <v>60</v>
      </c>
      <c r="F22" s="32" t="b">
        <v>0</v>
      </c>
      <c r="G22" s="13"/>
    </row>
    <row r="23" spans="1:7" ht="18.75" x14ac:dyDescent="0.3">
      <c r="A23" s="13"/>
      <c r="B23" s="21" t="s">
        <v>28</v>
      </c>
      <c r="C23" s="49">
        <v>2</v>
      </c>
      <c r="D23" s="56">
        <v>30</v>
      </c>
      <c r="E23" s="24">
        <f t="shared" si="0"/>
        <v>60</v>
      </c>
      <c r="F23" s="32" t="b">
        <v>0</v>
      </c>
      <c r="G23" s="13"/>
    </row>
    <row r="24" spans="1:7" ht="18.75" x14ac:dyDescent="0.3">
      <c r="A24" s="13"/>
      <c r="B24" s="16" t="s">
        <v>29</v>
      </c>
      <c r="C24" s="50">
        <f>SUM(C12:C23)</f>
        <v>24</v>
      </c>
      <c r="D24" s="28">
        <f>SUM(D12:D23)</f>
        <v>360</v>
      </c>
      <c r="E24" s="31">
        <f>SUM(E12:E23)</f>
        <v>720</v>
      </c>
      <c r="F24" s="34" t="b">
        <v>0</v>
      </c>
      <c r="G24" s="13"/>
    </row>
    <row r="25" spans="1:7" ht="15.75" customHeight="1" x14ac:dyDescent="0.25">
      <c r="C25" s="13"/>
      <c r="F25" s="13"/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</sheetData>
  <mergeCells count="1">
    <mergeCell ref="B9:F9"/>
  </mergeCells>
  <pageMargins left="0.59055118110236227" right="0.19685039370078741" top="0.55118110236220474" bottom="0.51181102362204722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2B10-DBD2-4C00-AD5B-05073DEF85A5}">
  <sheetPr>
    <tabColor rgb="FFCCCCCC"/>
    <pageSetUpPr fitToPage="1"/>
  </sheetPr>
  <dimension ref="A1:AA915"/>
  <sheetViews>
    <sheetView showGridLines="0" workbookViewId="0">
      <selection sqref="A1:XFD1048576"/>
    </sheetView>
  </sheetViews>
  <sheetFormatPr defaultColWidth="14.42578125" defaultRowHeight="15" customHeight="1" x14ac:dyDescent="0.25"/>
  <cols>
    <col min="1" max="1" width="3.140625" style="10" customWidth="1"/>
    <col min="2" max="2" width="28.140625" style="10" bestFit="1" customWidth="1"/>
    <col min="3" max="3" width="42.7109375" style="10" customWidth="1"/>
    <col min="4" max="4" width="26.42578125" style="10" customWidth="1"/>
    <col min="5" max="5" width="35.7109375" style="10" customWidth="1"/>
    <col min="6" max="27" width="9.85546875" style="10" customWidth="1"/>
    <col min="28" max="16384" width="14.42578125" style="10"/>
  </cols>
  <sheetData>
    <row r="1" spans="1:27" x14ac:dyDescent="0.25">
      <c r="A1" s="9"/>
      <c r="B1" s="11"/>
      <c r="C1" s="11"/>
      <c r="D1" s="11"/>
      <c r="E1" s="11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5">
      <c r="A2" s="9"/>
      <c r="B2" s="12"/>
      <c r="C2" s="12"/>
      <c r="D2" s="11"/>
      <c r="E2" s="1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5">
      <c r="A3" s="9"/>
      <c r="B3" s="11"/>
      <c r="C3" s="11"/>
      <c r="D3" s="11"/>
      <c r="E3" s="1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25">
      <c r="A4" s="9"/>
      <c r="B4" s="11"/>
      <c r="C4" s="11"/>
      <c r="D4" s="11"/>
      <c r="E4" s="1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25">
      <c r="A5" s="9"/>
      <c r="B5" s="11"/>
      <c r="C5" s="11"/>
      <c r="D5" s="11"/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9"/>
      <c r="B6" s="11"/>
      <c r="C6" s="11"/>
      <c r="D6" s="11"/>
      <c r="E6" s="1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9"/>
      <c r="B7" s="11"/>
      <c r="C7" s="11"/>
      <c r="D7" s="11"/>
      <c r="E7" s="1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5">
      <c r="A8" s="15"/>
      <c r="B8" s="11"/>
      <c r="C8" s="11"/>
      <c r="D8" s="11"/>
      <c r="E8" s="1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24" customHeight="1" x14ac:dyDescent="0.25">
      <c r="A9" s="15"/>
      <c r="B9" s="73" t="s">
        <v>63</v>
      </c>
      <c r="C9" s="73"/>
      <c r="D9" s="73"/>
      <c r="E9" s="7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A10" s="15"/>
      <c r="B10" s="11"/>
      <c r="C10" s="11"/>
      <c r="D10" s="11"/>
      <c r="E10" s="1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8.75" x14ac:dyDescent="0.3">
      <c r="A11" s="15"/>
      <c r="B11" s="14" t="s">
        <v>12</v>
      </c>
      <c r="C11" s="8" t="s">
        <v>64</v>
      </c>
      <c r="D11" s="8" t="s">
        <v>62</v>
      </c>
      <c r="E11" s="7" t="s">
        <v>16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8.75" x14ac:dyDescent="0.3">
      <c r="A12" s="13"/>
      <c r="B12" s="19" t="s">
        <v>17</v>
      </c>
      <c r="C12" s="23">
        <v>50</v>
      </c>
      <c r="D12" s="24">
        <f>SUM(0+C12)</f>
        <v>50</v>
      </c>
      <c r="E12" s="32" t="b">
        <v>0</v>
      </c>
    </row>
    <row r="13" spans="1:27" ht="18.75" x14ac:dyDescent="0.3">
      <c r="A13" s="13"/>
      <c r="B13" s="20" t="s">
        <v>18</v>
      </c>
      <c r="C13" s="23">
        <v>50</v>
      </c>
      <c r="D13" s="24">
        <f t="shared" ref="D13:D23" si="0">SUM(D12+C13)</f>
        <v>100</v>
      </c>
      <c r="E13" s="33" t="b">
        <v>0</v>
      </c>
    </row>
    <row r="14" spans="1:27" ht="18.75" x14ac:dyDescent="0.3">
      <c r="A14" s="13"/>
      <c r="B14" s="19" t="s">
        <v>19</v>
      </c>
      <c r="C14" s="23">
        <v>50</v>
      </c>
      <c r="D14" s="24">
        <f t="shared" si="0"/>
        <v>150</v>
      </c>
      <c r="E14" s="32" t="b">
        <v>0</v>
      </c>
    </row>
    <row r="15" spans="1:27" ht="18.75" x14ac:dyDescent="0.3">
      <c r="A15" s="13"/>
      <c r="B15" s="19" t="s">
        <v>20</v>
      </c>
      <c r="C15" s="23">
        <v>50</v>
      </c>
      <c r="D15" s="24">
        <f t="shared" si="0"/>
        <v>200</v>
      </c>
      <c r="E15" s="32" t="b">
        <v>0</v>
      </c>
    </row>
    <row r="16" spans="1:27" ht="18.75" x14ac:dyDescent="0.3">
      <c r="A16" s="13"/>
      <c r="B16" s="19" t="s">
        <v>21</v>
      </c>
      <c r="C16" s="23">
        <v>50</v>
      </c>
      <c r="D16" s="24">
        <f t="shared" si="0"/>
        <v>250</v>
      </c>
      <c r="E16" s="32" t="b">
        <v>0</v>
      </c>
    </row>
    <row r="17" spans="1:6" ht="18.75" x14ac:dyDescent="0.3">
      <c r="A17" s="13"/>
      <c r="B17" s="19" t="s">
        <v>22</v>
      </c>
      <c r="C17" s="23">
        <v>50</v>
      </c>
      <c r="D17" s="24">
        <f t="shared" si="0"/>
        <v>300</v>
      </c>
      <c r="E17" s="32" t="b">
        <v>0</v>
      </c>
    </row>
    <row r="18" spans="1:6" ht="18.75" x14ac:dyDescent="0.3">
      <c r="A18" s="13"/>
      <c r="B18" s="19" t="s">
        <v>23</v>
      </c>
      <c r="C18" s="23">
        <v>50</v>
      </c>
      <c r="D18" s="24">
        <f t="shared" si="0"/>
        <v>350</v>
      </c>
      <c r="E18" s="32" t="b">
        <v>0</v>
      </c>
    </row>
    <row r="19" spans="1:6" ht="18.75" x14ac:dyDescent="0.3">
      <c r="A19" s="13"/>
      <c r="B19" s="19" t="s">
        <v>24</v>
      </c>
      <c r="C19" s="23">
        <v>50</v>
      </c>
      <c r="D19" s="24">
        <f t="shared" si="0"/>
        <v>400</v>
      </c>
      <c r="E19" s="32" t="b">
        <v>0</v>
      </c>
    </row>
    <row r="20" spans="1:6" ht="18.75" x14ac:dyDescent="0.3">
      <c r="A20" s="13"/>
      <c r="B20" s="22" t="s">
        <v>25</v>
      </c>
      <c r="C20" s="23">
        <v>50</v>
      </c>
      <c r="D20" s="24">
        <f t="shared" si="0"/>
        <v>450</v>
      </c>
      <c r="E20" s="32" t="b">
        <v>0</v>
      </c>
      <c r="F20" s="13"/>
    </row>
    <row r="21" spans="1:6" ht="18.75" x14ac:dyDescent="0.3">
      <c r="A21" s="13"/>
      <c r="B21" s="21" t="s">
        <v>26</v>
      </c>
      <c r="C21" s="23">
        <v>50</v>
      </c>
      <c r="D21" s="24">
        <f t="shared" si="0"/>
        <v>500</v>
      </c>
      <c r="E21" s="32" t="b">
        <v>0</v>
      </c>
      <c r="F21" s="13"/>
    </row>
    <row r="22" spans="1:6" ht="18.75" x14ac:dyDescent="0.3">
      <c r="A22" s="13"/>
      <c r="B22" s="21" t="s">
        <v>27</v>
      </c>
      <c r="C22" s="23">
        <v>50</v>
      </c>
      <c r="D22" s="24">
        <f t="shared" si="0"/>
        <v>550</v>
      </c>
      <c r="E22" s="32" t="b">
        <v>0</v>
      </c>
      <c r="F22" s="13"/>
    </row>
    <row r="23" spans="1:6" ht="18.75" x14ac:dyDescent="0.3">
      <c r="A23" s="13"/>
      <c r="B23" s="21" t="s">
        <v>28</v>
      </c>
      <c r="C23" s="23">
        <v>50</v>
      </c>
      <c r="D23" s="24">
        <f t="shared" si="0"/>
        <v>600</v>
      </c>
      <c r="E23" s="32" t="b">
        <v>0</v>
      </c>
      <c r="F23" s="13"/>
    </row>
    <row r="24" spans="1:6" ht="18.75" x14ac:dyDescent="0.3">
      <c r="A24" s="13"/>
      <c r="B24" s="16" t="s">
        <v>29</v>
      </c>
      <c r="C24" s="28">
        <f>SUM(C12:C23)</f>
        <v>600</v>
      </c>
      <c r="D24" s="31">
        <f>D23</f>
        <v>600</v>
      </c>
      <c r="E24" s="34" t="b">
        <v>0</v>
      </c>
      <c r="F24" s="13"/>
    </row>
    <row r="25" spans="1:6" ht="15.75" customHeight="1" x14ac:dyDescent="0.25">
      <c r="C25" s="13"/>
      <c r="E25" s="13"/>
    </row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</sheetData>
  <mergeCells count="1">
    <mergeCell ref="B9:E9"/>
  </mergeCells>
  <pageMargins left="0.59055118110236227" right="0.19685039370078741" top="0.55118110236220474" bottom="0.51181102362204722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981E-7BAD-41CD-8B1A-C91FD4BFFC73}">
  <sheetPr>
    <tabColor rgb="FFCCCCCC"/>
    <pageSetUpPr fitToPage="1"/>
  </sheetPr>
  <dimension ref="A1:AA910"/>
  <sheetViews>
    <sheetView showGridLines="0" workbookViewId="0">
      <selection activeCell="P22" sqref="P22"/>
    </sheetView>
  </sheetViews>
  <sheetFormatPr defaultColWidth="14.42578125" defaultRowHeight="15" customHeight="1" x14ac:dyDescent="0.25"/>
  <cols>
    <col min="1" max="1" width="3.140625" style="10" customWidth="1"/>
    <col min="2" max="2" width="41.140625" style="10" customWidth="1"/>
    <col min="3" max="24" width="9.85546875" style="10" customWidth="1"/>
    <col min="25" max="25" width="9.140625" style="10"/>
    <col min="26" max="16384" width="14.42578125" style="10"/>
  </cols>
  <sheetData>
    <row r="1" spans="1:27" x14ac:dyDescent="0.25">
      <c r="A1" s="9"/>
      <c r="B1" s="11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7" x14ac:dyDescent="0.25">
      <c r="A2" s="9"/>
      <c r="B2" s="12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7" x14ac:dyDescent="0.25">
      <c r="A3" s="9"/>
      <c r="B3" s="1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7" x14ac:dyDescent="0.25">
      <c r="A4" s="9"/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7" x14ac:dyDescent="0.25">
      <c r="A5" s="9"/>
      <c r="B5" s="1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7" x14ac:dyDescent="0.25">
      <c r="A6" s="9"/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7" x14ac:dyDescent="0.25">
      <c r="A7" s="9"/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7" x14ac:dyDescent="0.25">
      <c r="A8" s="15"/>
      <c r="B8" s="11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7" ht="24" customHeight="1" x14ac:dyDescent="0.4">
      <c r="A9" s="15"/>
      <c r="B9" s="53"/>
      <c r="C9" s="9"/>
      <c r="D9" s="9"/>
      <c r="E9" s="9"/>
      <c r="F9" s="9"/>
      <c r="G9" s="55" t="s">
        <v>65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7" x14ac:dyDescent="0.25">
      <c r="A10" s="15"/>
      <c r="B10" s="11"/>
      <c r="C10" s="15"/>
      <c r="D10" s="15"/>
      <c r="E10" s="1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7" ht="18.75" x14ac:dyDescent="0.3">
      <c r="A11" s="15"/>
      <c r="B11" s="14" t="s">
        <v>66</v>
      </c>
      <c r="C11" s="7" t="s">
        <v>38</v>
      </c>
      <c r="D11" s="7" t="s">
        <v>39</v>
      </c>
      <c r="E11" s="7" t="s">
        <v>19</v>
      </c>
      <c r="F11" s="7" t="s">
        <v>20</v>
      </c>
      <c r="G11" s="7" t="s">
        <v>21</v>
      </c>
      <c r="H11" s="7" t="s">
        <v>22</v>
      </c>
      <c r="I11" s="7" t="s">
        <v>23</v>
      </c>
      <c r="J11" s="7" t="s">
        <v>24</v>
      </c>
      <c r="K11" s="7" t="s">
        <v>46</v>
      </c>
      <c r="L11" s="7" t="s">
        <v>47</v>
      </c>
      <c r="M11" s="7" t="s">
        <v>48</v>
      </c>
      <c r="N11" s="7" t="s">
        <v>49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8.75" x14ac:dyDescent="0.3">
      <c r="A12" s="13"/>
      <c r="B12" s="19" t="s">
        <v>67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</row>
    <row r="13" spans="1:27" ht="18.75" x14ac:dyDescent="0.3">
      <c r="A13" s="13"/>
      <c r="B13" s="19" t="s">
        <v>68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</row>
    <row r="14" spans="1:27" ht="18.75" x14ac:dyDescent="0.3">
      <c r="A14" s="13"/>
      <c r="B14" s="20" t="s">
        <v>69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</row>
    <row r="15" spans="1:27" ht="18.75" x14ac:dyDescent="0.3">
      <c r="A15" s="13"/>
      <c r="B15" s="19" t="s">
        <v>70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</row>
    <row r="16" spans="1:27" ht="18.75" x14ac:dyDescent="0.3">
      <c r="A16" s="13"/>
      <c r="B16" s="19" t="s">
        <v>71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</row>
    <row r="17" spans="1:14" ht="18.75" x14ac:dyDescent="0.3">
      <c r="A17" s="13"/>
      <c r="B17" s="19" t="s">
        <v>72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</row>
    <row r="18" spans="1:14" ht="18.75" x14ac:dyDescent="0.3">
      <c r="A18" s="13"/>
      <c r="B18" s="19" t="s">
        <v>73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</row>
    <row r="19" spans="1:14" ht="18.75" x14ac:dyDescent="0.3">
      <c r="A19" s="13"/>
      <c r="B19" s="16" t="s">
        <v>74</v>
      </c>
      <c r="C19" s="51">
        <f t="shared" ref="C19:N19" si="0">SUM(C12:C18)</f>
        <v>0</v>
      </c>
      <c r="D19" s="51">
        <f t="shared" si="0"/>
        <v>0</v>
      </c>
      <c r="E19" s="51">
        <f t="shared" si="0"/>
        <v>0</v>
      </c>
      <c r="F19" s="51">
        <f t="shared" si="0"/>
        <v>0</v>
      </c>
      <c r="G19" s="51">
        <f t="shared" si="0"/>
        <v>0</v>
      </c>
      <c r="H19" s="51">
        <f t="shared" si="0"/>
        <v>0</v>
      </c>
      <c r="I19" s="51">
        <f t="shared" si="0"/>
        <v>0</v>
      </c>
      <c r="J19" s="51">
        <f t="shared" si="0"/>
        <v>0</v>
      </c>
      <c r="K19" s="51">
        <f t="shared" si="0"/>
        <v>0</v>
      </c>
      <c r="L19" s="51">
        <f t="shared" si="0"/>
        <v>0</v>
      </c>
      <c r="M19" s="51">
        <f t="shared" si="0"/>
        <v>0</v>
      </c>
      <c r="N19" s="51">
        <f t="shared" si="0"/>
        <v>0</v>
      </c>
    </row>
    <row r="20" spans="1:14" ht="15.75" customHeight="1" x14ac:dyDescent="0.3">
      <c r="B20" s="16" t="s">
        <v>75</v>
      </c>
      <c r="C20" s="28">
        <f>SUM(C17:N17)</f>
        <v>0</v>
      </c>
      <c r="D20" s="13"/>
      <c r="E20" s="13"/>
    </row>
    <row r="21" spans="1:14" ht="15.75" customHeight="1" x14ac:dyDescent="0.25"/>
    <row r="22" spans="1:14" ht="15.75" customHeight="1" x14ac:dyDescent="0.25"/>
    <row r="23" spans="1:14" ht="15.75" customHeight="1" x14ac:dyDescent="0.25"/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</sheetData>
  <pageMargins left="0.59055118110236227" right="0.19685039370078741" top="0.55118110236220474" bottom="0.51181102362204722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Instruções</vt:lpstr>
      <vt:lpstr>Metas mensais de poupança</vt:lpstr>
      <vt:lpstr>Metas fixas de poupança</vt:lpstr>
      <vt:lpstr>Apoio - dados_graf (Fazer Hide)</vt:lpstr>
      <vt:lpstr>Desafio 52 semanas</vt:lpstr>
      <vt:lpstr>No-spend weekends</vt:lpstr>
      <vt:lpstr>Automatização de poupança</vt:lpstr>
      <vt:lpstr>Envelopes digitais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Luís Garcia</cp:lastModifiedBy>
  <cp:revision/>
  <dcterms:created xsi:type="dcterms:W3CDTF">2025-07-08T11:26:10Z</dcterms:created>
  <dcterms:modified xsi:type="dcterms:W3CDTF">2025-10-06T15:13:55Z</dcterms:modified>
  <cp:category/>
  <cp:contentStatus/>
</cp:coreProperties>
</file>